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defaultThemeVersion="166925"/>
  <mc:AlternateContent xmlns:mc="http://schemas.openxmlformats.org/markup-compatibility/2006">
    <mc:Choice Requires="x15">
      <x15ac:absPath xmlns:x15ac="http://schemas.microsoft.com/office/spreadsheetml/2010/11/ac" url="https://cboe.sharepoint.com/teams/CboeDigital-Product/Shared Documents/Product/API Documents/Futures Member files and User Guides/"/>
    </mc:Choice>
  </mc:AlternateContent>
  <xr:revisionPtr revIDLastSave="38" documentId="10_ncr:8000_{865044BC-8FDF-4ACD-A2AF-2AFDC8E1BC20}" xr6:coauthVersionLast="47" xr6:coauthVersionMax="47" xr10:uidLastSave="{1C3AA7D5-E395-4B9E-985C-801246838A46}"/>
  <bookViews>
    <workbookView xWindow="-120" yWindow="-120" windowWidth="29040" windowHeight="15720" tabRatio="943" xr2:uid="{00000000-000D-0000-FFFF-FFFF00000000}"/>
  </bookViews>
  <sheets>
    <sheet name="File Times" sheetId="17" r:id="rId1"/>
    <sheet name="Account Summary (ACCSUM)" sheetId="2" r:id="rId2"/>
    <sheet name="Settlement Prices (settlements)" sheetId="12" r:id="rId3"/>
    <sheet name="Trade Register (TRDREG)" sheetId="10" r:id="rId4"/>
    <sheet name="Position Summary (POSSUM)" sheetId="11" r:id="rId5"/>
    <sheet name="Asset Movments (ASTMVE)" sheetId="13" r:id="rId6"/>
    <sheet name="ICE EU" sheetId="9" state="hidden" r:id="rId7"/>
    <sheet name="Standing Requirements (STDREQ)" sheetId="14" r:id="rId8"/>
    <sheet name="SPAN Summary (SPNSUM)" sheetId="18" r:id="rId9"/>
  </sheets>
  <definedNames>
    <definedName name="_xlnm._FilterDatabase" localSheetId="6" hidden="1">'ICE EU'!$A$1:$G$36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8" l="1"/>
  <c r="B6" i="18" s="1"/>
  <c r="B7" i="18" s="1"/>
  <c r="B8" i="18" s="1"/>
  <c r="B9" i="18" s="1"/>
  <c r="B10" i="18" s="1"/>
  <c r="B11" i="18" s="1"/>
  <c r="B12" i="18" s="1"/>
  <c r="B13" i="18" s="1"/>
  <c r="B14" i="18" s="1"/>
  <c r="B15" i="18" s="1"/>
  <c r="B16" i="18" s="1"/>
  <c r="B17" i="18" s="1"/>
  <c r="B18" i="18" s="1"/>
  <c r="B5" i="12"/>
  <c r="B6" i="12"/>
  <c r="B7" i="12"/>
  <c r="B8" i="12"/>
  <c r="B9" i="12"/>
  <c r="B10" i="12"/>
  <c r="B11" i="12" s="1"/>
  <c r="B12" i="12" s="1"/>
  <c r="B13" i="12" s="1"/>
  <c r="B14" i="12" s="1"/>
  <c r="B5" i="10"/>
  <c r="C9" i="17"/>
  <c r="C8" i="17"/>
  <c r="C4" i="17"/>
  <c r="C6" i="17"/>
  <c r="C7" i="17"/>
  <c r="C5" i="17"/>
  <c r="B6" i="10"/>
  <c r="B7" i="10" s="1"/>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6" i="14"/>
  <c r="B7" i="14" s="1"/>
  <c r="B8" i="14" s="1"/>
  <c r="B9" i="14" s="1"/>
  <c r="B10" i="14" s="1"/>
  <c r="B11" i="14" s="1"/>
  <c r="B12" i="14" s="1"/>
  <c r="B13" i="14" s="1"/>
  <c r="B5" i="14"/>
  <c r="B5" i="11"/>
  <c r="B6" i="11" s="1"/>
  <c r="B7" i="11" s="1"/>
  <c r="B8" i="11" s="1"/>
  <c r="B9" i="11" s="1"/>
  <c r="B10" i="11" s="1"/>
  <c r="B11" i="11" s="1"/>
  <c r="B12" i="11" s="1"/>
  <c r="B13" i="11" s="1"/>
  <c r="B14" i="11" s="1"/>
  <c r="B15" i="11" s="1"/>
  <c r="B16" i="11" s="1"/>
  <c r="B17" i="11" s="1"/>
  <c r="B18" i="11" s="1"/>
  <c r="B19" i="11" s="1"/>
  <c r="B20" i="11" s="1"/>
  <c r="B21" i="11" s="1"/>
  <c r="B22" i="11" s="1"/>
  <c r="B35" i="10" l="1"/>
  <c r="B36" i="10" s="1"/>
  <c r="B37" i="10" s="1"/>
  <c r="B38" i="10" s="1"/>
  <c r="B39" i="10" s="1"/>
  <c r="B40" i="10" s="1"/>
  <c r="B41" i="10" s="1"/>
  <c r="B5" i="13"/>
  <c r="B6" i="13" s="1"/>
  <c r="B7" i="13" s="1"/>
  <c r="B8" i="13" s="1"/>
  <c r="B9" i="13" s="1"/>
  <c r="B10" i="13" s="1"/>
  <c r="B11" i="13" s="1"/>
  <c r="B12" i="13" s="1"/>
  <c r="B13" i="13" s="1"/>
  <c r="B14" i="13" s="1"/>
  <c r="B15" i="13" s="1"/>
  <c r="B16" i="13" s="1"/>
  <c r="B17" i="13" s="1"/>
  <c r="B5" i="2" l="1"/>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l="1"/>
  <c r="B35" i="2" s="1"/>
  <c r="B36" i="2" s="1"/>
  <c r="B37" i="2" s="1"/>
  <c r="B38" i="2" s="1"/>
  <c r="B39" i="2" s="1"/>
  <c r="B40" i="2" s="1"/>
  <c r="B41" i="2" s="1"/>
  <c r="B4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tc={65F04A32-3021-441C-B31F-F52563592E3D}</author>
  </authors>
  <commentList>
    <comment ref="D35" authorId="0" shapeId="0" xr:uid="{65F04A32-3021-441C-B31F-F52563592E3D}">
      <text>
        <t>[Threaded comment]
Your version of Excel allows you to read this threaded comment; however, any edits to it will get removed if the file is opened in a newer version of Excel. Learn more: https://go.microsoft.com/fwlink/?linkid=870924
Comment:
    Position Transfer = POS
Position Transfer ADP = DEF
Position Transfer Auction = DEF
Trade Update = GU &lt;-- typo, should be TU</t>
      </text>
    </comment>
  </commentList>
</comments>
</file>

<file path=xl/sharedStrings.xml><?xml version="1.0" encoding="utf-8"?>
<sst xmlns="http://schemas.openxmlformats.org/spreadsheetml/2006/main" count="793" uniqueCount="425">
  <si>
    <t>File Run Times</t>
  </si>
  <si>
    <t>File</t>
  </si>
  <si>
    <t>Description</t>
  </si>
  <si>
    <t>MID</t>
  </si>
  <si>
    <t>EOD</t>
  </si>
  <si>
    <t>Hourly</t>
  </si>
  <si>
    <t>ACCSUM</t>
  </si>
  <si>
    <t>N</t>
  </si>
  <si>
    <t>settlements</t>
  </si>
  <si>
    <t>TRDREG</t>
  </si>
  <si>
    <t>Y</t>
  </si>
  <si>
    <t>POSSUM</t>
  </si>
  <si>
    <t>16:15 and 20:11</t>
  </si>
  <si>
    <t>ASTMVE</t>
  </si>
  <si>
    <t>STDREQ</t>
  </si>
  <si>
    <t>SPNSUM</t>
  </si>
  <si>
    <t>Summary file to detail SPAN margin calculation.</t>
  </si>
  <si>
    <t>Doc Version</t>
  </si>
  <si>
    <t>Changes</t>
  </si>
  <si>
    <t>V. 1.0</t>
  </si>
  <si>
    <t>Initial document creation with minor updates</t>
  </si>
  <si>
    <t>V. 1.1</t>
  </si>
  <si>
    <t>In TRDREG, Trade Type field now includes REVERSAL</t>
  </si>
  <si>
    <t>V. 1.2</t>
  </si>
  <si>
    <t>1. Changed STDREG typo to STDREQ.
2. In STDREQ, added the "Cycle" field.</t>
  </si>
  <si>
    <t>V. 1.3</t>
  </si>
  <si>
    <t>In TRDREG, Trade Type field now includes REPLACE and no longer includes ESP.</t>
  </si>
  <si>
    <t>V. 1.4</t>
  </si>
  <si>
    <t>Included SPNSUM tab in specs.</t>
  </si>
  <si>
    <t>V. 2.0</t>
  </si>
  <si>
    <t>1. Edited File Times 
2. Edited possible values for "Cycle" in ACCSUM, POSSUM, and ASTMVE
3. Deleted CNTRCT, as this is now a file in the public SFTP</t>
  </si>
  <si>
    <t>V2.2</t>
  </si>
  <si>
    <t>Updates related to Continuous Futures</t>
  </si>
  <si>
    <t>Account Summary [ACCSUM]</t>
  </si>
  <si>
    <t>Detailed summary of account activity as a result of activity since last end of day settlement cycle.</t>
  </si>
  <si>
    <t>Field</t>
  </si>
  <si>
    <t>Format</t>
  </si>
  <si>
    <t>Date</t>
  </si>
  <si>
    <t>YYYY-MM-DD</t>
  </si>
  <si>
    <t>Firm Number</t>
  </si>
  <si>
    <t>Firm number - assigned to the clearing firm</t>
  </si>
  <si>
    <t>String</t>
  </si>
  <si>
    <t>Account Number</t>
  </si>
  <si>
    <t>Account number</t>
  </si>
  <si>
    <t>Sub Account Number</t>
  </si>
  <si>
    <t>Sub account number (if applicable)</t>
  </si>
  <si>
    <t>Account Name</t>
  </si>
  <si>
    <t>Clearing account name</t>
  </si>
  <si>
    <t>Origin</t>
  </si>
  <si>
    <t>C - Customer 
H - House</t>
  </si>
  <si>
    <t>Char</t>
  </si>
  <si>
    <t>Funds Designation</t>
  </si>
  <si>
    <t>S - Segregated funds held on behalf of customers of Clearing Members for futures products
N - Non-segregated funds held on behalf of Clearing Members for non futures products
P - Member property funds held on behalf of Clearing Members</t>
  </si>
  <si>
    <t>Asset Code</t>
  </si>
  <si>
    <t>Balance asset code</t>
  </si>
  <si>
    <t>Opening Balance</t>
  </si>
  <si>
    <t>Start of day period balance, i.e. previous day's closing balance</t>
  </si>
  <si>
    <t>Decimal</t>
  </si>
  <si>
    <t>Spot Movements</t>
  </si>
  <si>
    <t>Sum total for all journal postings as a results of spot trades</t>
  </si>
  <si>
    <t>Asset Movements</t>
  </si>
  <si>
    <t>Sum total for all journal types as deposit, withdraw, etc.</t>
  </si>
  <si>
    <t>Gross P&amp;L</t>
  </si>
  <si>
    <t>VM</t>
  </si>
  <si>
    <t>Sum total for all variation margin</t>
  </si>
  <si>
    <t>Futures Delivery</t>
  </si>
  <si>
    <t>Sum total for all delivery</t>
  </si>
  <si>
    <t>Trading Fees Charged</t>
  </si>
  <si>
    <t>Exchange fees paid on the trade date</t>
  </si>
  <si>
    <t>Clearing Fees Charged</t>
  </si>
  <si>
    <t>Clearing fees paid on the trade date</t>
  </si>
  <si>
    <t>Other Fees Charged</t>
  </si>
  <si>
    <t>Other fees paid on the business date</t>
  </si>
  <si>
    <t>Closing Balance</t>
  </si>
  <si>
    <t>Opening Balance + Movements + P&amp;L + VM + Delivery - fees</t>
  </si>
  <si>
    <t>Total Requirement</t>
  </si>
  <si>
    <t>Initial Margin + Additional Initial Margin + Guarantee Fund Req</t>
  </si>
  <si>
    <t>Total Excess/Deficit</t>
  </si>
  <si>
    <t>Closing Balance - Total Requirement</t>
  </si>
  <si>
    <t>Total Value</t>
  </si>
  <si>
    <t>Closing Balance * Closing Px</t>
  </si>
  <si>
    <t>Long Option Value</t>
  </si>
  <si>
    <t>For future use</t>
  </si>
  <si>
    <t>Short Option Value</t>
  </si>
  <si>
    <t>Net Liquidating Value</t>
  </si>
  <si>
    <t>Same as Closing Balance</t>
  </si>
  <si>
    <t>Closing Px</t>
  </si>
  <si>
    <t>USD closing price</t>
  </si>
  <si>
    <t>Collateral Notional</t>
  </si>
  <si>
    <t>Collateral Market Value</t>
  </si>
  <si>
    <t>Collateral Haircut Value</t>
  </si>
  <si>
    <t>Collateral Used</t>
  </si>
  <si>
    <t>Collateral Available</t>
  </si>
  <si>
    <t>Cycle</t>
  </si>
  <si>
    <t>Identified settlement cycle associate w/ a movement, e.g. Midday (MID), End-of-day (EOD), and ad-hoc Intraday (ITD).</t>
  </si>
  <si>
    <t>YTD Spot Movements</t>
  </si>
  <si>
    <t>YTD sum total for all journal postings as a results of spot trades</t>
  </si>
  <si>
    <t>YTD Asset Movements</t>
  </si>
  <si>
    <t>YTD sum total for all journal types as deposit, withdraw, etc.</t>
  </si>
  <si>
    <t>YTD Gross P&amp;L</t>
  </si>
  <si>
    <t>YTD VM</t>
  </si>
  <si>
    <t>YTD Sum total for all variation margin</t>
  </si>
  <si>
    <t>YTD Futures Delivery</t>
  </si>
  <si>
    <t>YTD Sum total for all delivery</t>
  </si>
  <si>
    <t>YTD Trading Fees Charged</t>
  </si>
  <si>
    <t>YTD sum of exchange fees paid</t>
  </si>
  <si>
    <t>YTD Clearing House Fees Charges</t>
  </si>
  <si>
    <t>YTD sum of clearing fees paid</t>
  </si>
  <si>
    <t>YTD Other Fees Charged</t>
  </si>
  <si>
    <t>YTD sum of Other fees paid</t>
  </si>
  <si>
    <t>Funding Amount</t>
  </si>
  <si>
    <t>The daily cash adjustment for the net position of the account calculated as [Customer’s net positions] x [Unit Funding Amount]</t>
  </si>
  <si>
    <t>Settlement Prices [settlements]</t>
  </si>
  <si>
    <t>A summary report of settlement prices.</t>
  </si>
  <si>
    <t>Record Date</t>
  </si>
  <si>
    <t>Date for which the settlement prices apply</t>
  </si>
  <si>
    <t>RecordType</t>
  </si>
  <si>
    <t>FSP = Futures Settlement Price</t>
  </si>
  <si>
    <t>ContractCode</t>
  </si>
  <si>
    <t>Contract code</t>
  </si>
  <si>
    <t>MaturityYear</t>
  </si>
  <si>
    <t>Contract Maturity year</t>
  </si>
  <si>
    <t>YYYY</t>
  </si>
  <si>
    <t>MaturityMonth</t>
  </si>
  <si>
    <t>Contract Maturity month</t>
  </si>
  <si>
    <t>m</t>
  </si>
  <si>
    <t>Maturity/ExpirationDate</t>
  </si>
  <si>
    <t>Contract Maturity Date</t>
  </si>
  <si>
    <t>YYYYMMDD</t>
  </si>
  <si>
    <t>Cap</t>
  </si>
  <si>
    <t>Upper Price Boundary of a contract (Previously used for fully funded - not applicable to margin)</t>
  </si>
  <si>
    <t>SettlementPrice</t>
  </si>
  <si>
    <t>Settlement price</t>
  </si>
  <si>
    <t>BaseCurrency</t>
  </si>
  <si>
    <t>Base currency</t>
  </si>
  <si>
    <t>QuoteCurrency</t>
  </si>
  <si>
    <t>Quote currency</t>
  </si>
  <si>
    <t>ExchangeRate</t>
  </si>
  <si>
    <t>Exchange rate</t>
  </si>
  <si>
    <t xml:space="preserve">Exchange </t>
  </si>
  <si>
    <t>Source Exchange Code</t>
  </si>
  <si>
    <t>Funding Rate</t>
  </si>
  <si>
    <t>Weighted average value of the Basis between the futures price and the underlying value computed once per-minute throughout a trading day</t>
  </si>
  <si>
    <t>Unit Funding Amount</t>
  </si>
  <si>
    <t>The funding amount per contract calculated as [Funding Rate] x [Settlement Price] x [Contract Size].</t>
  </si>
  <si>
    <t>Trade Register [TRDREG]</t>
  </si>
  <si>
    <t>A report of all trades for a given day.</t>
  </si>
  <si>
    <t>Firm number</t>
  </si>
  <si>
    <t>Exchange ID</t>
  </si>
  <si>
    <t>The identifier of the exchange or market the product is traded</t>
  </si>
  <si>
    <t>Product</t>
  </si>
  <si>
    <t>The product code i.e. BTC</t>
  </si>
  <si>
    <t>Product Suffix</t>
  </si>
  <si>
    <t>FUT - futures or SP - spot</t>
  </si>
  <si>
    <t>Exchange Code</t>
  </si>
  <si>
    <t>The exchange contract identifier i.e. BTCU23</t>
  </si>
  <si>
    <t>Clearing Code</t>
  </si>
  <si>
    <t>The clearinghouse contract identifier i.e. SEP 23</t>
  </si>
  <si>
    <t>Expiration Date</t>
  </si>
  <si>
    <t>Expiration date of the futures contract</t>
  </si>
  <si>
    <t>Underlying Asset</t>
  </si>
  <si>
    <t>Underlying asset</t>
  </si>
  <si>
    <t>Settlement Currency</t>
  </si>
  <si>
    <t>Settlement currency</t>
  </si>
  <si>
    <t>Direction</t>
  </si>
  <si>
    <t>The side of the trade; Buy or Sell</t>
  </si>
  <si>
    <t>Trade Type</t>
  </si>
  <si>
    <t>Trade type: REGULAR, BLOCK, DELIVERY, REVERSAL, REPLACE, POSITION_TRANSFER</t>
  </si>
  <si>
    <t>Record Type</t>
  </si>
  <si>
    <t>Record type: T (Trade), B (Bust), P (P and S), Q (P and S reversal), D (delivery)</t>
  </si>
  <si>
    <t>Quantity</t>
  </si>
  <si>
    <t>Price</t>
  </si>
  <si>
    <t>Notional Amount</t>
  </si>
  <si>
    <t>Aggressor</t>
  </si>
  <si>
    <t>Aggressor of the trade:  Y (Yes), N (No)</t>
  </si>
  <si>
    <t>Fee Currency</t>
  </si>
  <si>
    <t>Currency of the fee charged</t>
  </si>
  <si>
    <t>Exchange Fees</t>
  </si>
  <si>
    <t>Exchange fee of the trade</t>
  </si>
  <si>
    <t>Clearing Fees</t>
  </si>
  <si>
    <t>Clearing fee of the trade</t>
  </si>
  <si>
    <t>Total Amount</t>
  </si>
  <si>
    <t>Use for Spot and Fully Funded futures. Margin Futures = 0</t>
  </si>
  <si>
    <t>Trade Link ID</t>
  </si>
  <si>
    <t>Trade Report ID</t>
  </si>
  <si>
    <t>Trade ID</t>
  </si>
  <si>
    <t>Trade ID of the trade</t>
  </si>
  <si>
    <t>ClOrdID</t>
  </si>
  <si>
    <t>Client Order ID</t>
  </si>
  <si>
    <t>Customer Account Ref</t>
  </si>
  <si>
    <t>Account Reference of the end customer on the members books and records</t>
  </si>
  <si>
    <t>CGM Ref</t>
  </si>
  <si>
    <t>Customer gross margining reference</t>
  </si>
  <si>
    <t>CTI</t>
  </si>
  <si>
    <t>Customer Type Indicator:
1 - Transactions initiated and executed by an individual TPH for the TPH’s own account, for an account the TPH controls, or for the account in which the TPH has an ownership or financial interest.
2 - Transactions executed for the proprietary account of a clearing member or non-clearing member TPH. 
3 - Transactions where an individual TPH or authorized trader executes for the personal account of another individual TPH, for an account the other individual TPH controls or for an account in which the other individual TPH has an ownership or financial interest. 
4 - Any transaction not meeting the definition of CTI 1, 2 or 3. (These should be non-TPH customer transactions)</t>
  </si>
  <si>
    <t>Integer</t>
  </si>
  <si>
    <t>1 - Customer
2 - House</t>
  </si>
  <si>
    <t>Transfer Reason</t>
  </si>
  <si>
    <t>Originating Firm</t>
  </si>
  <si>
    <t>Executing ID</t>
  </si>
  <si>
    <t>FIX Session used to place the order</t>
  </si>
  <si>
    <t>Emarket Account Number</t>
  </si>
  <si>
    <t>Cboe Digital Exchange Account Number</t>
  </si>
  <si>
    <t>Report Time</t>
  </si>
  <si>
    <t>Report time in UTC</t>
  </si>
  <si>
    <t>YYYY-MM-DDTHH:MM:SS.SSSZ</t>
  </si>
  <si>
    <t>Execution Time</t>
  </si>
  <si>
    <t>Trade execution time in UTC</t>
  </si>
  <si>
    <t>Submitter</t>
  </si>
  <si>
    <t xml:space="preserve">User that submitted the block trade (if applicable) </t>
  </si>
  <si>
    <t>Position Summary [POSSUM]</t>
  </si>
  <si>
    <t>A summary report of positions for a given date.</t>
  </si>
  <si>
    <t>CHAR</t>
  </si>
  <si>
    <t>Sub account number</t>
  </si>
  <si>
    <t>The Exchange Identifier</t>
  </si>
  <si>
    <t>The Product code i.e. BTC</t>
  </si>
  <si>
    <t>FUT - futures</t>
  </si>
  <si>
    <t>Expiration date of the futures contract YYYYMMDD</t>
  </si>
  <si>
    <t>Net Direction</t>
  </si>
  <si>
    <t>Net quantity direction: L (Long), S (Short), F (Flat)</t>
  </si>
  <si>
    <t>Net</t>
  </si>
  <si>
    <t>Absolute net quantity</t>
  </si>
  <si>
    <t>Long</t>
  </si>
  <si>
    <t>This field should be the aggregate amount grouped by the FCM account and contract expiry level.</t>
  </si>
  <si>
    <t>Short</t>
  </si>
  <si>
    <t>This field should be the aggregate amount grouped by the FCM account and contract expiry level. ABS() not a negative value</t>
  </si>
  <si>
    <t>Variation Margin</t>
  </si>
  <si>
    <t>The variation margin for the given contract for a settlement given cycle</t>
  </si>
  <si>
    <t>Asset Movements [ASTMVE]</t>
  </si>
  <si>
    <t>Report with breakdown of balance impacting movements such as deposits, withdrawals, VM, etc.</t>
  </si>
  <si>
    <t>C - Customer
H - House</t>
  </si>
  <si>
    <t>Indicates the designation of the funds in an account. 
S - Seg Funds
M - Member Property
N- Non Seg</t>
  </si>
  <si>
    <t>The asset currency</t>
  </si>
  <si>
    <t>Type</t>
  </si>
  <si>
    <t>Identifier describing the type of asset movement</t>
  </si>
  <si>
    <t>Amount</t>
  </si>
  <si>
    <t>The amount of the asset movement</t>
  </si>
  <si>
    <t>Brief description of the asset movement</t>
  </si>
  <si>
    <t>Txn ID</t>
  </si>
  <si>
    <t>Transaction ID</t>
  </si>
  <si>
    <t>Time</t>
  </si>
  <si>
    <t>Transaction time in UTC</t>
  </si>
  <si>
    <t>Movement Type</t>
  </si>
  <si>
    <t>bank_fee</t>
  </si>
  <si>
    <t>clearing_fee</t>
  </si>
  <si>
    <t>delivery</t>
  </si>
  <si>
    <t>deposit</t>
  </si>
  <si>
    <t>exchange_fee</t>
  </si>
  <si>
    <t>expense_fee</t>
  </si>
  <si>
    <t>income_fee</t>
  </si>
  <si>
    <t>other_fee</t>
  </si>
  <si>
    <t>rebate_clearing_fee</t>
  </si>
  <si>
    <t>rebate_exchange_fee</t>
  </si>
  <si>
    <t>reversal_deposit</t>
  </si>
  <si>
    <t>reversal_expense_fee</t>
  </si>
  <si>
    <t>reversal_income_fee</t>
  </si>
  <si>
    <t>reversal_withdrawal</t>
  </si>
  <si>
    <t>transfer</t>
  </si>
  <si>
    <t>withdrawal</t>
  </si>
  <si>
    <t>variation_margin</t>
  </si>
  <si>
    <t>funding_cf</t>
  </si>
  <si>
    <t>Core Files</t>
  </si>
  <si>
    <t>Category</t>
  </si>
  <si>
    <t>Code</t>
  </si>
  <si>
    <t>Name</t>
  </si>
  <si>
    <t>Detail</t>
  </si>
  <si>
    <t>CSV</t>
  </si>
  <si>
    <t>PDF</t>
  </si>
  <si>
    <t>Trade File
Positions File</t>
  </si>
  <si>
    <t>Clearing Reports</t>
  </si>
  <si>
    <t>MTTPR</t>
  </si>
  <si>
    <t>Trade and Position Register</t>
  </si>
  <si>
    <t>The Trade and Position Report is the daily report that is published by the Clearing House for the purposes of providing a daily statement in respect of Trade and other activity relating to a Member’s Position.</t>
  </si>
  <si>
    <t>✔</t>
  </si>
  <si>
    <t>N/A</t>
  </si>
  <si>
    <t>MTAO</t>
  </si>
  <si>
    <t>As-of-Trades</t>
  </si>
  <si>
    <t>The As-Of-Trades report provides that subset of data from the primary Trade and Position Register (MTTPR) that relates to As-Of Trades.</t>
  </si>
  <si>
    <t>MTAPT</t>
  </si>
  <si>
    <t>Average Price transfer</t>
  </si>
  <si>
    <t>The Average Price Transfer Report provides that subset of data from the primary Trade and Position Register (MTTPR) that relates to Average Price Trades/groups and the give-up transactions that relate to them.</t>
  </si>
  <si>
    <t>MTGU</t>
  </si>
  <si>
    <t>Give-Up (in and out)</t>
  </si>
  <si>
    <t>The Give-Up report is a derivative of the Trade and Position Register (MTTPR) and simply shows Give Ups (in and Out).</t>
  </si>
  <si>
    <t>MTTAS</t>
  </si>
  <si>
    <t>TAS Trade Report</t>
  </si>
  <si>
    <t>The TAS (Trade at Settlement) Report provides that subset of data from the primary Trade and Position Register (MTTPR) that relates to TAS Trades.</t>
  </si>
  <si>
    <t>MMPR</t>
  </si>
  <si>
    <t>Position Recap and Margin Summary</t>
  </si>
  <si>
    <t>The Position Recap Report provides a summary of Member positions. The information provided is the same as that appearing on the Trade and Position Register (MTTPR) in respect of positions but shows 
only the position level summary data and none of the activity detail.</t>
  </si>
  <si>
    <t>MMVS</t>
  </si>
  <si>
    <t>Margin Summary by Currency and Product</t>
  </si>
  <si>
    <t>The Margin Summary by Currency and Product Report provides that subset data from the primary Trade and Position Register (MTTPR) that relates to margin grouped by currency for each product.</t>
  </si>
  <si>
    <t>x</t>
  </si>
  <si>
    <t>MPUCTR</t>
  </si>
  <si>
    <t>Uncleared Transactions Report</t>
  </si>
  <si>
    <t>This data file contains all un-claimed transfers (position transfers, adjustments and reversals) as well as in-progress AP groups.</t>
  </si>
  <si>
    <t>MMVD</t>
  </si>
  <si>
    <t>Variation Detail</t>
  </si>
  <si>
    <t>Provides a breakdown of VM and Option Premium values by Exchange, product and currency. The premium on the cabinet trades is included in the Option Premium column. 
This report includes data for NYSE Liffe cleared products.</t>
  </si>
  <si>
    <t>MPIPCS</t>
  </si>
  <si>
    <t>PCS File Submission Status</t>
  </si>
  <si>
    <t>The PCS File Submission Status report provides members with the details of the PCS FIXML files submissions at the file and instruction level.</t>
  </si>
  <si>
    <t>MPPCS</t>
  </si>
  <si>
    <t>PCS Submissions Report</t>
  </si>
  <si>
    <t>The report lists PCS instructions submitted via GUI or FIXML files which were accepted by the Clearing House.</t>
  </si>
  <si>
    <t>MPIGCM</t>
  </si>
  <si>
    <t>GCM File Submission Status</t>
  </si>
  <si>
    <t>The GCM File Submission Status report provides members with the details of the GCM FIXML files submissions at the file and instruction level.</t>
  </si>
  <si>
    <t>MPGCMB</t>
  </si>
  <si>
    <t>GCM Customer Balancing Account</t>
  </si>
  <si>
    <t>The MPGCMB Report provides Members with "Customer Balancing Account" data. Customer Balancing Account is the difference between the Positions</t>
  </si>
  <si>
    <t>MPGCMND</t>
  </si>
  <si>
    <t>GCM Customer Non Disclosed Account</t>
  </si>
  <si>
    <t>The MPGCMND provides Members with a non disclosed position for each omnibus account reported in the GCM file</t>
  </si>
  <si>
    <t>MPEA</t>
  </si>
  <si>
    <t>Exercises and Assignments Report</t>
  </si>
  <si>
    <t>The report provides Members with data describing the result of an Options Expiry.</t>
  </si>
  <si>
    <t>MPFE</t>
  </si>
  <si>
    <t>Futures Expiry Report</t>
  </si>
  <si>
    <t>The report is generated post a deliverable Futures Expiry intraday and at EOD and shows the positions that went into Expiry.</t>
  </si>
  <si>
    <t>Settlement File</t>
  </si>
  <si>
    <t>GSPV</t>
  </si>
  <si>
    <t>Prices and Volatilities</t>
  </si>
  <si>
    <t>CSV file containing the EOD settlement prices</t>
  </si>
  <si>
    <t>GSPVE</t>
  </si>
  <si>
    <t>Prices and Volatilities (Incremental Data file)</t>
  </si>
  <si>
    <t>CSV file containing the early settlement prices</t>
  </si>
  <si>
    <t>GSORP</t>
  </si>
  <si>
    <t>Reference/settlement price for option expiry</t>
  </si>
  <si>
    <t>CSV file containing the settlement price for every intraday or EOD option expiry.</t>
  </si>
  <si>
    <t>GSPD</t>
  </si>
  <si>
    <t>Product Data</t>
  </si>
  <si>
    <t>CSV file containing Product reference data</t>
  </si>
  <si>
    <t>Contracts File</t>
  </si>
  <si>
    <t>GSCD</t>
  </si>
  <si>
    <t>Contract Data</t>
  </si>
  <si>
    <t>CSV file containing Contract reference data</t>
  </si>
  <si>
    <t>GSTM</t>
  </si>
  <si>
    <t>Trading Members</t>
  </si>
  <si>
    <t>CSV file containing a list of Trading Members</t>
  </si>
  <si>
    <t>MMSPN</t>
  </si>
  <si>
    <t>SPAN Summary Margin Report</t>
  </si>
  <si>
    <t>The MMSPN report provides a breakdown of the SPAN calculated Original (Initial) Margin by Combined Contract. The data file will provide a further break down of this figure, reporting the separate elements that make up the final figure.</t>
  </si>
  <si>
    <t>MMSSI</t>
  </si>
  <si>
    <t>Settlement Instruction Report</t>
  </si>
  <si>
    <t>The MMSSI report provides Clearing Members with a list of SSI detail set up in ECS for each CSD. The SSI are required for the settlement of NYSE LIFFE equity and bond deliveries.</t>
  </si>
  <si>
    <t>Banking Reports</t>
  </si>
  <si>
    <t>MBCAA</t>
  </si>
  <si>
    <t>Cash Accounting</t>
  </si>
  <si>
    <t>Provides detail of all cash movements relating to Member position including Variation Margin, Mark to Market Margin, Interest payments, NLV, PAI etc. 
Note that for data download from MFT, two separate data files, MBCAA and MBCAB are provided providing transactions and balances separately.</t>
  </si>
  <si>
    <t>MBCOT</t>
  </si>
  <si>
    <t>Collateral Transactions</t>
  </si>
  <si>
    <t>Provides a list of all Collateral movements processed.</t>
  </si>
  <si>
    <t>MBCOB</t>
  </si>
  <si>
    <t>Collateral Balances</t>
  </si>
  <si>
    <t>Provides detail of collateral balances and valuation.</t>
  </si>
  <si>
    <t>MBSR</t>
  </si>
  <si>
    <t>Standing Requirements</t>
  </si>
  <si>
    <t>Provides detail of all margin requirements including Initial Margin (as calculated by SPAN or CDS IM models), VM Repay, VM Hold; this provides comprehensive and complete details regarding the totality of margin that the Member must cover.</t>
  </si>
  <si>
    <t>MBMC</t>
  </si>
  <si>
    <t>Multi-Currency Report</t>
  </si>
  <si>
    <t>This report shows the application of margin cover calling through the use of foreign currencies and USD margin on deposit against requirements. The result represents the margin surplus or deficit amount.</t>
  </si>
  <si>
    <t>MBCC</t>
  </si>
  <si>
    <t>Cover Calling</t>
  </si>
  <si>
    <t>Provides detail of utilization of assets to cover Standing Requirements.</t>
  </si>
  <si>
    <t>MBIA</t>
  </si>
  <si>
    <t>Interest Accrued</t>
  </si>
  <si>
    <t>Provides detail of accrued interest on Cash balances maintained by the Clearing House.</t>
  </si>
  <si>
    <t>MBIP</t>
  </si>
  <si>
    <t>Interest Posted</t>
  </si>
  <si>
    <t>Provides detail of Interest posted at end of accrual period.</t>
  </si>
  <si>
    <t>GBCP</t>
  </si>
  <si>
    <t>Collateral Prices</t>
  </si>
  <si>
    <t>Provides prices for collateral. This file can be found on MFT in pub/reference.</t>
  </si>
  <si>
    <t>GBIR</t>
  </si>
  <si>
    <t>Interest Rates</t>
  </si>
  <si>
    <t>Provides interest. This file can be found on MFT in member/reference.</t>
  </si>
  <si>
    <t>GBFX</t>
  </si>
  <si>
    <t>Foreign Exchange Rates</t>
  </si>
  <si>
    <t>Provides FX rates. This file can be found on MFT in pub/reference.</t>
  </si>
  <si>
    <t>Standing Requirements [STDREQ]</t>
  </si>
  <si>
    <t>Detailed breakdown of all requirements including Initial Margin, Guaranty Fund, etc.</t>
  </si>
  <si>
    <t>C - Customer or H - House</t>
  </si>
  <si>
    <t>Indicates the designation of the funds in an account. 
S - Seg Funds
M - Member Property
N - Non Seg</t>
  </si>
  <si>
    <t>Identifier describing the type of requirement</t>
  </si>
  <si>
    <t>The amount of the requirement</t>
  </si>
  <si>
    <t>Requirement Type</t>
  </si>
  <si>
    <t>base_margin</t>
  </si>
  <si>
    <t>Original Initial Margin - original margin/SPAN calc</t>
  </si>
  <si>
    <t>maintenance_margin_multiplier</t>
  </si>
  <si>
    <t>The maintenance margin multiplier from the FCM's margin profile.</t>
  </si>
  <si>
    <t>base_margin_total</t>
  </si>
  <si>
    <t>base_margin * maintenance_margin_multiplier</t>
  </si>
  <si>
    <t>gty_fund</t>
  </si>
  <si>
    <t>Guaranty Fund - requirement guaranty fund deposit</t>
  </si>
  <si>
    <t>add_stress</t>
  </si>
  <si>
    <t>Additional Stress Add-On</t>
  </si>
  <si>
    <t>add_concentration</t>
  </si>
  <si>
    <t>Additional Concentration Risk</t>
  </si>
  <si>
    <t>add_cover2</t>
  </si>
  <si>
    <t>Additional Cover-2 Requirement</t>
  </si>
  <si>
    <t>add_creditrisk</t>
  </si>
  <si>
    <t>Additional Credit risk</t>
  </si>
  <si>
    <t>total</t>
  </si>
  <si>
    <t>base_margin_total + add_stress + add_concentration + add_cover2 + add_creditrisk</t>
  </si>
  <si>
    <t>SPAN Summary [SPNSUM]</t>
  </si>
  <si>
    <t>CGM Account</t>
  </si>
  <si>
    <t>The CGM account number provided on the CGM file from the FCM or Naked Long/Short.</t>
  </si>
  <si>
    <t>SPAN Outright Rqmt</t>
  </si>
  <si>
    <t>Net Option Value of any options in the CGM account.</t>
  </si>
  <si>
    <t>SPAN Spread Rqmt</t>
  </si>
  <si>
    <t>SPAN Requirement exclusive of the Net Option Value.</t>
  </si>
  <si>
    <t>SPAN Total Rqmt</t>
  </si>
  <si>
    <t>Net Option Value less SPAN Requirement</t>
  </si>
  <si>
    <t>Stress Add-on</t>
  </si>
  <si>
    <t>The sum of the Net Option Values for all CGM accounts.</t>
  </si>
  <si>
    <t>Cover 2 Add-on</t>
  </si>
  <si>
    <t>The sum of the SPAN Requirements for all CGM accounts.</t>
  </si>
  <si>
    <t>Concentration Add-On</t>
  </si>
  <si>
    <t>Any Stress Add-On calculated for the clearing account.</t>
  </si>
  <si>
    <t>Discretionary Add-On</t>
  </si>
  <si>
    <t>Any Concentration Add-On calculated for the clearing account.</t>
  </si>
  <si>
    <t>Total Margin Requirement</t>
  </si>
  <si>
    <t>NOV + Total SPAN Requirement + Stress Add-On + Concentration Add-On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</si>
</sst>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font>
      <sz val="10"/>
      <color rgb="FF000000"/>
      <name val="Arial"/>
    </font>
    <font>
      <sz val="11"/>
      <color theme="1"/>
      <name val="Calibri"/>
      <family val="2"/>
      <scheme val="minor"/>
    </font>
    <font>
      <b/>
      <sz val="8"/>
      <color rgb="FFFFFFFF"/>
      <name val="Roboto"/>
    </font>
    <font>
      <sz val="8"/>
      <color rgb="FF000000"/>
      <name val="Roboto"/>
    </font>
    <font>
      <b/>
      <sz val="8"/>
      <color rgb="FF000000"/>
      <name val="Roboto"/>
    </font>
    <font>
      <sz val="10"/>
      <name val="Arial"/>
      <family val="2"/>
    </font>
    <font>
      <sz val="10"/>
      <color rgb="FF000000"/>
      <name val="Arial"/>
      <family val="2"/>
    </font>
    <font>
      <b/>
      <sz val="10"/>
      <color rgb="FFFF0000"/>
      <name val="Arial"/>
      <family val="2"/>
    </font>
    <font>
      <i/>
      <sz val="10"/>
      <color rgb="FF000000"/>
      <name val="Arial"/>
      <family val="2"/>
    </font>
    <font>
      <b/>
      <sz val="10"/>
      <color rgb="FFFFFFFF"/>
      <name val="Arial"/>
      <family val="2"/>
    </font>
    <font>
      <i/>
      <sz val="10"/>
      <name val="Arial"/>
      <family val="2"/>
    </font>
    <font>
      <sz val="8"/>
      <name val="Roboto"/>
    </font>
    <font>
      <b/>
      <sz val="10"/>
      <name val="Arial"/>
      <family val="2"/>
    </font>
    <font>
      <b/>
      <sz val="8"/>
      <color rgb="FFFFFFFF"/>
      <name val="Arial"/>
      <family val="2"/>
    </font>
    <font>
      <sz val="8"/>
      <name val="Arial"/>
      <family val="2"/>
    </font>
    <font>
      <sz val="8"/>
      <color rgb="FF000000"/>
      <name val="Arial"/>
      <family val="2"/>
    </font>
  </fonts>
  <fills count="7">
    <fill>
      <patternFill patternType="none"/>
    </fill>
    <fill>
      <patternFill patternType="gray125"/>
    </fill>
    <fill>
      <patternFill patternType="solid">
        <fgColor rgb="FF0C375A"/>
        <bgColor rgb="FF0C375A"/>
      </patternFill>
    </fill>
    <fill>
      <patternFill patternType="solid">
        <fgColor rgb="FFFFFFFF"/>
        <bgColor rgb="FFFFFFFF"/>
      </patternFill>
    </fill>
    <fill>
      <patternFill patternType="solid">
        <fgColor rgb="FFF3F3F3"/>
        <bgColor rgb="FFF3F3F3"/>
      </patternFill>
    </fill>
    <fill>
      <patternFill patternType="solid">
        <fgColor theme="0"/>
        <bgColor indexed="64"/>
      </patternFill>
    </fill>
    <fill>
      <patternFill patternType="solid">
        <fgColor rgb="FF6D9EEB"/>
        <bgColor rgb="FF6D9EEB"/>
      </patternFill>
    </fill>
  </fills>
  <borders count="11">
    <border>
      <left/>
      <right/>
      <top/>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top style="thin">
        <color rgb="FFFFFFFF"/>
      </top>
      <bottom/>
      <diagonal/>
    </border>
    <border>
      <left/>
      <right style="thin">
        <color rgb="FFFFFFFF"/>
      </right>
      <top style="thin">
        <color rgb="FFFFFFFF"/>
      </top>
      <bottom style="thin">
        <color rgb="FFFFFFFF"/>
      </bottom>
      <diagonal/>
    </border>
  </borders>
  <cellStyleXfs count="2">
    <xf numFmtId="0" fontId="0" fillId="0" borderId="0"/>
    <xf numFmtId="0" fontId="1" fillId="0" borderId="0"/>
  </cellStyleXfs>
  <cellXfs count="59">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0" xfId="0" applyFont="1"/>
    <xf numFmtId="0" fontId="5" fillId="0" borderId="1" xfId="0" applyFont="1" applyBorder="1" applyAlignment="1">
      <alignment vertical="center" wrapText="1"/>
    </xf>
    <xf numFmtId="0" fontId="5" fillId="0" borderId="3" xfId="0" applyFont="1" applyBorder="1" applyAlignment="1">
      <alignment vertical="center" wrapText="1"/>
    </xf>
    <xf numFmtId="0" fontId="9" fillId="0" borderId="1" xfId="0" applyFont="1" applyBorder="1" applyAlignment="1">
      <alignment vertical="center" wrapText="1"/>
    </xf>
    <xf numFmtId="0" fontId="6" fillId="0" borderId="1" xfId="0" applyFont="1" applyBorder="1" applyAlignment="1">
      <alignment vertical="center" wrapText="1"/>
    </xf>
    <xf numFmtId="0" fontId="5" fillId="5" borderId="1" xfId="0" applyFont="1" applyFill="1" applyBorder="1" applyAlignment="1">
      <alignment vertical="center" wrapText="1"/>
    </xf>
    <xf numFmtId="0" fontId="10" fillId="0" borderId="1" xfId="0" applyFont="1" applyBorder="1" applyAlignment="1">
      <alignment vertical="center" wrapText="1"/>
    </xf>
    <xf numFmtId="0" fontId="7" fillId="0" borderId="4" xfId="0" applyFont="1" applyBorder="1" applyAlignment="1">
      <alignment horizontal="left" vertical="center"/>
    </xf>
    <xf numFmtId="0" fontId="7" fillId="0" borderId="0" xfId="0" applyFont="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5" fillId="0" borderId="7" xfId="0" applyFont="1" applyBorder="1" applyAlignment="1">
      <alignment vertical="center" wrapText="1"/>
    </xf>
    <xf numFmtId="0" fontId="0" fillId="0" borderId="0" xfId="0" applyAlignment="1">
      <alignment wrapText="1"/>
    </xf>
    <xf numFmtId="0" fontId="6" fillId="0" borderId="0" xfId="0" applyFont="1" applyAlignment="1">
      <alignment wrapText="1"/>
    </xf>
    <xf numFmtId="14" fontId="6" fillId="0" borderId="0" xfId="0" applyNumberFormat="1" applyFont="1" applyAlignment="1">
      <alignment wrapText="1"/>
    </xf>
    <xf numFmtId="0" fontId="6" fillId="5" borderId="0" xfId="0" applyFont="1" applyFill="1" applyAlignment="1">
      <alignment wrapText="1"/>
    </xf>
    <xf numFmtId="0" fontId="5" fillId="0" borderId="1" xfId="0" applyFont="1" applyBorder="1" applyAlignment="1">
      <alignment vertical="center"/>
    </xf>
    <xf numFmtId="0" fontId="5" fillId="0" borderId="7" xfId="0" applyFont="1" applyBorder="1" applyAlignment="1">
      <alignment vertical="center"/>
    </xf>
    <xf numFmtId="0" fontId="11" fillId="0" borderId="3" xfId="0" applyFont="1" applyBorder="1" applyAlignment="1">
      <alignment vertical="center" wrapText="1"/>
    </xf>
    <xf numFmtId="0" fontId="11" fillId="0" borderId="1" xfId="0" applyFont="1" applyBorder="1" applyAlignment="1">
      <alignment vertical="center" wrapText="1"/>
    </xf>
    <xf numFmtId="0" fontId="5" fillId="3" borderId="1" xfId="0" applyFont="1" applyFill="1" applyBorder="1" applyAlignment="1">
      <alignment vertical="center" wrapText="1"/>
    </xf>
    <xf numFmtId="0" fontId="12" fillId="6" borderId="0" xfId="0" applyFont="1" applyFill="1" applyAlignment="1">
      <alignment vertical="center" wrapText="1"/>
    </xf>
    <xf numFmtId="0" fontId="9" fillId="2" borderId="0" xfId="0" applyFont="1" applyFill="1" applyAlignment="1">
      <alignment vertical="center" wrapText="1"/>
    </xf>
    <xf numFmtId="0" fontId="5" fillId="3" borderId="0" xfId="0" applyFont="1" applyFill="1" applyAlignment="1">
      <alignment vertical="center" wrapText="1"/>
    </xf>
    <xf numFmtId="0" fontId="5" fillId="4" borderId="0" xfId="0" applyFont="1" applyFill="1" applyAlignment="1">
      <alignment vertical="center" wrapText="1"/>
    </xf>
    <xf numFmtId="0" fontId="5" fillId="3" borderId="1" xfId="0" applyFont="1" applyFill="1" applyBorder="1" applyAlignment="1">
      <alignment vertical="center"/>
    </xf>
    <xf numFmtId="0" fontId="6" fillId="0" borderId="3" xfId="0" applyFont="1" applyBorder="1" applyAlignment="1">
      <alignment vertical="center"/>
    </xf>
    <xf numFmtId="0" fontId="5" fillId="0" borderId="2" xfId="0" applyFont="1" applyBorder="1"/>
    <xf numFmtId="0" fontId="9" fillId="2" borderId="8" xfId="0" applyFont="1" applyFill="1" applyBorder="1" applyAlignment="1">
      <alignment vertical="center"/>
    </xf>
    <xf numFmtId="0" fontId="13" fillId="2" borderId="1" xfId="0" applyFont="1" applyFill="1" applyBorder="1" applyAlignment="1">
      <alignment vertical="center"/>
    </xf>
    <xf numFmtId="0" fontId="14" fillId="3" borderId="1" xfId="0" applyFont="1" applyFill="1" applyBorder="1" applyAlignment="1">
      <alignment vertical="center"/>
    </xf>
    <xf numFmtId="0" fontId="15" fillId="3" borderId="3" xfId="0" applyFont="1" applyFill="1" applyBorder="1" applyAlignment="1">
      <alignment vertical="center"/>
    </xf>
    <xf numFmtId="0" fontId="15" fillId="3" borderId="3" xfId="0" applyFont="1" applyFill="1" applyBorder="1" applyAlignment="1">
      <alignment vertical="center" wrapText="1"/>
    </xf>
    <xf numFmtId="0" fontId="0" fillId="0" borderId="0" xfId="0" quotePrefix="1"/>
    <xf numFmtId="0" fontId="14" fillId="3" borderId="1" xfId="0" applyFont="1" applyFill="1" applyBorder="1" applyAlignment="1">
      <alignment vertical="center" wrapText="1"/>
    </xf>
    <xf numFmtId="20" fontId="5" fillId="0" borderId="2" xfId="0" applyNumberFormat="1" applyFont="1" applyBorder="1" applyAlignment="1">
      <alignment horizontal="left"/>
    </xf>
    <xf numFmtId="0" fontId="5" fillId="0" borderId="2" xfId="0" applyFont="1" applyBorder="1" applyAlignment="1">
      <alignment horizontal="left"/>
    </xf>
    <xf numFmtId="20" fontId="5" fillId="0" borderId="9" xfId="0" applyNumberFormat="1" applyFont="1" applyBorder="1" applyAlignment="1">
      <alignment horizontal="left"/>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0" xfId="0" applyFont="1" applyFill="1" applyBorder="1" applyAlignment="1">
      <alignment horizontal="center" vertical="center"/>
    </xf>
    <xf numFmtId="0" fontId="7" fillId="0" borderId="3" xfId="0" applyFont="1" applyBorder="1" applyAlignment="1">
      <alignment vertical="center" wrapText="1"/>
    </xf>
    <xf numFmtId="0" fontId="5" fillId="0" borderId="2" xfId="0" applyFont="1" applyBorder="1" applyAlignment="1">
      <alignment wrapText="1"/>
    </xf>
    <xf numFmtId="0" fontId="8" fillId="0" borderId="3" xfId="0" applyFont="1" applyBorder="1" applyAlignment="1">
      <alignmen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6" fillId="0" borderId="0" xfId="0" applyFont="1" applyAlignment="1">
      <alignment vertical="center"/>
    </xf>
    <xf numFmtId="0" fontId="6" fillId="0" borderId="4" xfId="0" applyFont="1" applyBorder="1" applyAlignment="1">
      <alignment wrapText="1"/>
    </xf>
    <xf numFmtId="0" fontId="5" fillId="0" borderId="2" xfId="0" applyFont="1" applyBorder="1" applyAlignment="1"/>
  </cellXfs>
  <cellStyles count="2">
    <cellStyle name="Normal" xfId="0" builtinId="0"/>
    <cellStyle name="Normal 2" xfId="1" xr:uid="{3068E19A-373A-4AAB-A1EC-B41B89AE7594}"/>
  </cellStyles>
  <dxfs count="109">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alignment wrapText="1"/>
      <border outline="0">
        <left style="thin">
          <color rgb="FFFFFFFF"/>
        </left>
      </border>
    </dxf>
    <dxf>
      <font>
        <strike val="0"/>
        <outline val="0"/>
        <shadow val="0"/>
        <u val="none"/>
        <vertAlign val="baseline"/>
        <sz val="10"/>
        <name val="Arial"/>
        <family val="2"/>
        <scheme val="none"/>
      </font>
      <alignment horizontal="general" vertical="center" textRotation="0" wrapText="0" indent="0" justifyLastLine="0" shrinkToFit="0" readingOrder="0"/>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b val="0"/>
        <i val="0"/>
        <strike val="0"/>
        <condense val="0"/>
        <extend val="0"/>
        <outline val="0"/>
        <shadow val="0"/>
        <u val="none"/>
        <vertAlign val="baseline"/>
        <sz val="10"/>
        <color auto="1"/>
        <name val="Arial"/>
        <family val="2"/>
        <scheme val="none"/>
      </font>
      <fill>
        <patternFill patternType="solid">
          <fgColor rgb="FFFFFFFF"/>
          <bgColor rgb="FFFFFFFF"/>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rgb="FFFFFFFF"/>
          <bgColor rgb="FFFFFFFF"/>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rgb="FFFFFFFF"/>
          <bgColor rgb="FFFFFFFF"/>
        </patternFill>
      </fill>
      <alignment horizontal="general" vertical="center" textRotation="0" wrapText="1" indent="0" justifyLastLine="0" shrinkToFit="0" readingOrder="0"/>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ill>
        <patternFill patternType="solid">
          <fgColor rgb="FFF4CCCC"/>
          <bgColor rgb="FFF4CCCC"/>
        </patternFill>
      </fill>
    </dxf>
    <dxf>
      <fill>
        <patternFill patternType="solid">
          <fgColor rgb="FFD9EAD3"/>
          <bgColor rgb="FFD9EAD3"/>
        </patternFill>
      </fill>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alignment wrapText="1"/>
      <border outline="0">
        <left style="thin">
          <color rgb="FFFFFFFF"/>
        </left>
      </border>
    </dxf>
    <dxf>
      <font>
        <strike val="0"/>
        <outline val="0"/>
        <shadow val="0"/>
        <u val="none"/>
        <vertAlign val="baseline"/>
        <sz val="10"/>
        <name val="Arial"/>
        <family val="2"/>
        <scheme val="none"/>
      </font>
      <alignment horizontal="general" vertical="center" textRotation="0" wrapText="0" indent="0" justifyLastLine="0" shrinkToFit="0" readingOrder="0"/>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alignment wrapText="1"/>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alignment wrapText="1"/>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alignment wrapText="1"/>
    </dxf>
    <dxf>
      <font>
        <strike val="0"/>
        <outline val="0"/>
        <shadow val="0"/>
        <u val="none"/>
        <vertAlign val="baseline"/>
        <sz val="10"/>
        <name val="Arial"/>
        <family val="2"/>
        <scheme val="none"/>
      </font>
      <alignment wrapText="1"/>
    </dxf>
    <dxf>
      <font>
        <strike val="0"/>
        <outline val="0"/>
        <shadow val="0"/>
        <u val="none"/>
        <vertAlign val="baseline"/>
        <sz val="10"/>
        <name val="Arial"/>
        <family val="2"/>
        <scheme val="none"/>
      </font>
      <alignment wrapText="1"/>
    </dxf>
    <dxf>
      <font>
        <strike val="0"/>
        <outline val="0"/>
        <shadow val="0"/>
        <u val="none"/>
        <vertAlign val="baseline"/>
        <sz val="10"/>
        <name val="Arial"/>
        <family val="2"/>
        <scheme val="none"/>
      </font>
      <alignment wrapText="1"/>
    </dxf>
    <dxf>
      <font>
        <strike val="0"/>
        <outline val="0"/>
        <shadow val="0"/>
        <u val="none"/>
        <vertAlign val="baseline"/>
        <sz val="10"/>
        <name val="Arial"/>
        <family val="2"/>
        <scheme val="none"/>
      </font>
      <alignment wrapText="1"/>
    </dxf>
    <dxf>
      <font>
        <strike val="0"/>
        <outline val="0"/>
        <shadow val="0"/>
        <u val="none"/>
        <vertAlign val="baseline"/>
        <sz val="10"/>
        <name val="Arial"/>
        <family val="2"/>
        <scheme val="none"/>
      </font>
      <alignment wrapText="1"/>
    </dxf>
    <dxf>
      <font>
        <strike val="0"/>
        <outline val="0"/>
        <shadow val="0"/>
        <u val="none"/>
        <vertAlign val="baseline"/>
        <sz val="10"/>
        <name val="Arial"/>
        <family val="2"/>
        <scheme val="none"/>
      </font>
      <alignment wrapText="1"/>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border diagonalUp="0" diagonalDown="0">
        <left/>
        <right/>
        <top style="thin">
          <color rgb="FFFFFFFF"/>
        </top>
        <bottom style="thin">
          <color rgb="FFFFFFFF"/>
        </bottom>
        <vertical/>
        <horizontal/>
      </border>
    </dxf>
    <dxf>
      <font>
        <b val="0"/>
        <i val="0"/>
        <strike val="0"/>
        <condense val="0"/>
        <extend val="0"/>
        <outline val="0"/>
        <shadow val="0"/>
        <u val="none"/>
        <vertAlign val="baseline"/>
        <sz val="10"/>
        <color auto="1"/>
        <name val="Arial"/>
        <family val="2"/>
        <scheme val="none"/>
      </font>
      <alignment horizontal="left" vertical="bottom" textRotation="0" wrapText="0" indent="0" justifyLastLine="0" shrinkToFit="0" readingOrder="0"/>
      <border diagonalUp="0" diagonalDown="0">
        <left/>
        <right/>
        <top style="thin">
          <color rgb="FFFFFFFF"/>
        </top>
        <bottom style="thin">
          <color rgb="FFFFFFFF"/>
        </bottom>
        <vertical/>
        <horizontal/>
      </border>
    </dxf>
    <dxf>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border outline="0">
        <bottom style="thin">
          <color rgb="FFFFFFFF"/>
        </bottom>
      </border>
    </dxf>
    <dxf>
      <border outline="0">
        <top style="thin">
          <color rgb="FFFFFFFF"/>
        </top>
      </border>
    </dxf>
    <dxf>
      <font>
        <b/>
        <i val="0"/>
        <strike val="0"/>
        <condense val="0"/>
        <extend val="0"/>
        <outline val="0"/>
        <shadow val="0"/>
        <u val="none"/>
        <vertAlign val="baseline"/>
        <sz val="10"/>
        <color rgb="FFFFFFFF"/>
        <name val="Arial"/>
        <family val="2"/>
        <scheme val="none"/>
      </font>
      <fill>
        <patternFill patternType="solid">
          <fgColor rgb="FF0C375A"/>
          <bgColor rgb="FF0C375A"/>
        </patternFill>
      </fill>
      <alignment horizontal="general" vertical="center" textRotation="0" wrapText="0" indent="0" justifyLastLine="0" shrinkToFit="0" readingOrder="0"/>
      <border diagonalUp="0" diagonalDown="0" outline="0">
        <left style="thin">
          <color rgb="FFFFFFFF"/>
        </left>
        <right style="thin">
          <color rgb="FFFFFFFF"/>
        </right>
        <top/>
        <bottom/>
      </border>
    </dxf>
    <dxf>
      <fill>
        <patternFill patternType="solid">
          <fgColor rgb="FFF3F3F3"/>
          <bgColor rgb="FFF3F3F3"/>
        </patternFill>
      </fill>
    </dxf>
    <dxf>
      <fill>
        <patternFill patternType="solid">
          <fgColor rgb="FFFFFFFF"/>
          <bgColor rgb="FFFFFFFF"/>
        </patternFill>
      </fill>
    </dxf>
    <dxf>
      <fill>
        <patternFill patternType="solid">
          <fgColor rgb="FF0C375A"/>
          <bgColor rgb="FF0C375A"/>
        </patternFill>
      </fill>
    </dxf>
    <dxf>
      <fill>
        <patternFill patternType="solid">
          <fgColor rgb="FFF3F3F3"/>
          <bgColor rgb="FFF3F3F3"/>
        </patternFill>
      </fill>
    </dxf>
    <dxf>
      <fill>
        <patternFill patternType="solid">
          <fgColor rgb="FFFFFFFF"/>
          <bgColor rgb="FFFFFFFF"/>
        </patternFill>
      </fill>
    </dxf>
    <dxf>
      <fill>
        <patternFill patternType="solid">
          <fgColor rgb="FF0C375A"/>
          <bgColor rgb="FF0C375A"/>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0C375A"/>
          <bgColor rgb="FF0C375A"/>
        </patternFill>
      </fill>
    </dxf>
    <dxf>
      <fill>
        <patternFill patternType="solid">
          <fgColor rgb="FFF3F3F3"/>
          <bgColor rgb="FFF3F3F3"/>
        </patternFill>
      </fill>
    </dxf>
    <dxf>
      <fill>
        <patternFill patternType="solid">
          <fgColor rgb="FFFFFFFF"/>
          <bgColor rgb="FFFFFFFF"/>
        </patternFill>
      </fill>
    </dxf>
    <dxf>
      <fill>
        <patternFill patternType="solid">
          <fgColor rgb="FF0C375A"/>
          <bgColor rgb="FF0C375A"/>
        </patternFill>
      </fill>
    </dxf>
    <dxf>
      <fill>
        <patternFill patternType="solid">
          <fgColor rgb="FFF3F3F3"/>
          <bgColor rgb="FFF3F3F3"/>
        </patternFill>
      </fill>
    </dxf>
    <dxf>
      <fill>
        <patternFill patternType="solid">
          <fgColor rgb="FFFFFFFF"/>
          <bgColor rgb="FFFFFFFF"/>
        </patternFill>
      </fill>
    </dxf>
    <dxf>
      <fill>
        <patternFill patternType="solid">
          <fgColor rgb="FF073763"/>
          <bgColor rgb="FF073763"/>
        </patternFill>
      </fill>
    </dxf>
    <dxf>
      <fill>
        <patternFill patternType="solid">
          <fgColor rgb="FFF3F3F3"/>
          <bgColor rgb="FFF3F3F3"/>
        </patternFill>
      </fill>
    </dxf>
    <dxf>
      <fill>
        <patternFill patternType="solid">
          <fgColor rgb="FFFFFFFF"/>
          <bgColor rgb="FFFFFFFF"/>
        </patternFill>
      </fill>
    </dxf>
    <dxf>
      <fill>
        <patternFill patternType="solid">
          <fgColor rgb="FF0C375A"/>
          <bgColor rgb="FF0C375A"/>
        </patternFill>
      </fill>
    </dxf>
    <dxf>
      <fill>
        <patternFill patternType="solid">
          <fgColor rgb="FFF3F3F3"/>
          <bgColor rgb="FFF3F3F3"/>
        </patternFill>
      </fill>
    </dxf>
    <dxf>
      <fill>
        <patternFill patternType="solid">
          <fgColor rgb="FFFFFFFF"/>
          <bgColor rgb="FFFFFFFF"/>
        </patternFill>
      </fill>
    </dxf>
    <dxf>
      <fill>
        <patternFill patternType="solid">
          <fgColor rgb="FF0C375A"/>
          <bgColor rgb="FF0C375A"/>
        </patternFill>
      </fill>
    </dxf>
    <dxf>
      <fill>
        <patternFill patternType="solid">
          <fgColor rgb="FFF3F3F3"/>
          <bgColor rgb="FFF3F3F3"/>
        </patternFill>
      </fill>
    </dxf>
    <dxf>
      <fill>
        <patternFill patternType="solid">
          <fgColor rgb="FFFFFFFF"/>
          <bgColor rgb="FFFFFFFF"/>
        </patternFill>
      </fill>
    </dxf>
    <dxf>
      <fill>
        <patternFill patternType="solid">
          <fgColor rgb="FF0C375A"/>
          <bgColor rgb="FF0C375A"/>
        </patternFill>
      </fill>
    </dxf>
    <dxf>
      <fill>
        <patternFill patternType="solid">
          <fgColor rgb="FFF3F3F3"/>
          <bgColor rgb="FFF3F3F3"/>
        </patternFill>
      </fill>
    </dxf>
    <dxf>
      <fill>
        <patternFill patternType="solid">
          <fgColor rgb="FFFFFFFF"/>
          <bgColor rgb="FFFFFFFF"/>
        </patternFill>
      </fill>
    </dxf>
    <dxf>
      <fill>
        <patternFill patternType="solid">
          <fgColor rgb="FF0C375A"/>
          <bgColor rgb="FF0C375A"/>
        </patternFill>
      </fill>
    </dxf>
    <dxf>
      <fill>
        <patternFill patternType="solid">
          <fgColor rgb="FFF3F3F3"/>
          <bgColor rgb="FFF3F3F3"/>
        </patternFill>
      </fill>
    </dxf>
    <dxf>
      <fill>
        <patternFill patternType="solid">
          <fgColor rgb="FFFFFFFF"/>
          <bgColor rgb="FFFFFFFF"/>
        </patternFill>
      </fill>
    </dxf>
    <dxf>
      <fill>
        <patternFill patternType="solid">
          <fgColor rgb="FF0C375A"/>
          <bgColor rgb="FF0C375A"/>
        </patternFill>
      </fill>
    </dxf>
    <dxf>
      <fill>
        <patternFill patternType="solid">
          <fgColor rgb="FFF3F3F3"/>
          <bgColor rgb="FFF3F3F3"/>
        </patternFill>
      </fill>
    </dxf>
    <dxf>
      <fill>
        <patternFill patternType="solid">
          <fgColor rgb="FFFFFFFF"/>
          <bgColor rgb="FFFFFFFF"/>
        </patternFill>
      </fill>
    </dxf>
    <dxf>
      <fill>
        <patternFill patternType="solid">
          <fgColor rgb="FF0C375A"/>
          <bgColor rgb="FF0C375A"/>
        </patternFill>
      </fill>
    </dxf>
    <dxf>
      <fill>
        <patternFill patternType="solid">
          <fgColor rgb="FFF3F3F3"/>
          <bgColor rgb="FFF3F3F3"/>
        </patternFill>
      </fill>
    </dxf>
    <dxf>
      <fill>
        <patternFill patternType="solid">
          <fgColor rgb="FFFFFFFF"/>
          <bgColor rgb="FFFFFFFF"/>
        </patternFill>
      </fill>
    </dxf>
    <dxf>
      <fill>
        <patternFill patternType="solid">
          <fgColor rgb="FF0C375A"/>
          <bgColor rgb="FF0C375A"/>
        </patternFill>
      </fill>
    </dxf>
    <dxf>
      <fill>
        <patternFill patternType="solid">
          <fgColor rgb="FFF3F3F3"/>
          <bgColor rgb="FFF3F3F3"/>
        </patternFill>
      </fill>
    </dxf>
    <dxf>
      <fill>
        <patternFill patternType="solid">
          <fgColor rgb="FFFFFFFF"/>
          <bgColor rgb="FFFFFFFF"/>
        </patternFill>
      </fill>
    </dxf>
    <dxf>
      <fill>
        <patternFill patternType="solid">
          <fgColor rgb="FF0C375A"/>
          <bgColor rgb="FF0C375A"/>
        </patternFill>
      </fill>
    </dxf>
    <dxf>
      <fill>
        <patternFill patternType="solid">
          <fgColor rgb="FFF3F3F3"/>
          <bgColor rgb="FFF3F3F3"/>
        </patternFill>
      </fill>
    </dxf>
    <dxf>
      <fill>
        <patternFill patternType="solid">
          <fgColor rgb="FFFFFFFF"/>
          <bgColor rgb="FFFFFFFF"/>
        </patternFill>
      </fill>
    </dxf>
    <dxf>
      <fill>
        <patternFill patternType="solid">
          <fgColor rgb="FF0C375A"/>
          <bgColor rgb="FF0C375A"/>
        </patternFill>
      </fill>
    </dxf>
  </dxfs>
  <tableStyles count="17">
    <tableStyle name="specs-style" pivot="0" count="3" xr9:uid="{00000000-0011-0000-FFFF-FFFF00000000}">
      <tableStyleElement type="headerRow" dxfId="108"/>
      <tableStyleElement type="firstRowStripe" dxfId="107"/>
      <tableStyleElement type="secondRowStripe" dxfId="106"/>
    </tableStyle>
    <tableStyle name="specs-style 2" pivot="0" count="3" xr9:uid="{00000000-0011-0000-FFFF-FFFF01000000}">
      <tableStyleElement type="headerRow" dxfId="105"/>
      <tableStyleElement type="firstRowStripe" dxfId="104"/>
      <tableStyleElement type="secondRowStripe" dxfId="103"/>
    </tableStyle>
    <tableStyle name="specs-style 3" pivot="0" count="3" xr9:uid="{00000000-0011-0000-FFFF-FFFF02000000}">
      <tableStyleElement type="headerRow" dxfId="102"/>
      <tableStyleElement type="firstRowStripe" dxfId="101"/>
      <tableStyleElement type="secondRowStripe" dxfId="100"/>
    </tableStyle>
    <tableStyle name="specs-style 4" pivot="0" count="3" xr9:uid="{00000000-0011-0000-FFFF-FFFF03000000}">
      <tableStyleElement type="headerRow" dxfId="99"/>
      <tableStyleElement type="firstRowStripe" dxfId="98"/>
      <tableStyleElement type="secondRowStripe" dxfId="97"/>
    </tableStyle>
    <tableStyle name="specs-style 5" pivot="0" count="3" xr9:uid="{00000000-0011-0000-FFFF-FFFF04000000}">
      <tableStyleElement type="headerRow" dxfId="96"/>
      <tableStyleElement type="firstRowStripe" dxfId="95"/>
      <tableStyleElement type="secondRowStripe" dxfId="94"/>
    </tableStyle>
    <tableStyle name="specs-style 6" pivot="0" count="3" xr9:uid="{00000000-0011-0000-FFFF-FFFF05000000}">
      <tableStyleElement type="headerRow" dxfId="93"/>
      <tableStyleElement type="firstRowStripe" dxfId="92"/>
      <tableStyleElement type="secondRowStripe" dxfId="91"/>
    </tableStyle>
    <tableStyle name="specs-style 7" pivot="0" count="3" xr9:uid="{00000000-0011-0000-FFFF-FFFF06000000}">
      <tableStyleElement type="headerRow" dxfId="90"/>
      <tableStyleElement type="firstRowStripe" dxfId="89"/>
      <tableStyleElement type="secondRowStripe" dxfId="88"/>
    </tableStyle>
    <tableStyle name="specs-style 8" pivot="0" count="3" xr9:uid="{00000000-0011-0000-FFFF-FFFF07000000}">
      <tableStyleElement type="headerRow" dxfId="87"/>
      <tableStyleElement type="firstRowStripe" dxfId="86"/>
      <tableStyleElement type="secondRowStripe" dxfId="85"/>
    </tableStyle>
    <tableStyle name="specs-style 9" pivot="0" count="3" xr9:uid="{00000000-0011-0000-FFFF-FFFF08000000}">
      <tableStyleElement type="headerRow" dxfId="84"/>
      <tableStyleElement type="firstRowStripe" dxfId="83"/>
      <tableStyleElement type="secondRowStripe" dxfId="82"/>
    </tableStyle>
    <tableStyle name="specs-style 10" pivot="0" count="3" xr9:uid="{00000000-0011-0000-FFFF-FFFF09000000}">
      <tableStyleElement type="headerRow" dxfId="81"/>
      <tableStyleElement type="firstRowStripe" dxfId="80"/>
      <tableStyleElement type="secondRowStripe" dxfId="79"/>
    </tableStyle>
    <tableStyle name="specs-style 11" pivot="0" count="3" xr9:uid="{00000000-0011-0000-FFFF-FFFF0A000000}">
      <tableStyleElement type="headerRow" dxfId="78"/>
      <tableStyleElement type="firstRowStripe" dxfId="77"/>
      <tableStyleElement type="secondRowStripe" dxfId="76"/>
    </tableStyle>
    <tableStyle name="specs-style 12" pivot="0" count="3" xr9:uid="{00000000-0011-0000-FFFF-FFFF0B000000}">
      <tableStyleElement type="headerRow" dxfId="75"/>
      <tableStyleElement type="firstRowStripe" dxfId="74"/>
      <tableStyleElement type="secondRowStripe" dxfId="73"/>
    </tableStyle>
    <tableStyle name="specs-style 13" pivot="0" count="2" xr9:uid="{00000000-0011-0000-FFFF-FFFF0C000000}">
      <tableStyleElement type="firstRowStripe" dxfId="72"/>
      <tableStyleElement type="secondRowStripe" dxfId="71"/>
    </tableStyle>
    <tableStyle name="specs-style 14" pivot="0" count="2" xr9:uid="{00000000-0011-0000-FFFF-FFFF0D000000}">
      <tableStyleElement type="firstRowStripe" dxfId="70"/>
      <tableStyleElement type="secondRowStripe" dxfId="69"/>
    </tableStyle>
    <tableStyle name="specs-style 15" pivot="0" count="2" xr9:uid="{00000000-0011-0000-FFFF-FFFF0E000000}">
      <tableStyleElement type="firstRowStripe" dxfId="68"/>
      <tableStyleElement type="secondRowStripe" dxfId="67"/>
    </tableStyle>
    <tableStyle name="specs-style 16" pivot="0" count="3" xr9:uid="{00000000-0011-0000-FFFF-FFFF0F000000}">
      <tableStyleElement type="headerRow" dxfId="66"/>
      <tableStyleElement type="firstRowStripe" dxfId="65"/>
      <tableStyleElement type="secondRowStripe" dxfId="64"/>
    </tableStyle>
    <tableStyle name="specs-style 17" pivot="0" count="3" xr9:uid="{00000000-0011-0000-FFFF-FFFF10000000}">
      <tableStyleElement type="headerRow" dxfId="63"/>
      <tableStyleElement type="firstRowStripe" dxfId="62"/>
      <tableStyleElement type="secondRowStripe" dxfId="6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Miller, Fon" id="{A259D5F1-7DEF-4702-B4E7-CA6A16C694A5}" userId="S::chmiller@cboe.com::084e95e1-ecb9-4bdf-b846-bb0d80810ea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57A1F6C-B111-47F7-B166-1343322B6275}" name="Table7" displayName="Table7" ref="B3:F10" totalsRowShown="0" headerRowDxfId="60" headerRowBorderDxfId="58" tableBorderDxfId="59">
  <autoFilter ref="B3:F10" xr:uid="{E57A1F6C-B111-47F7-B166-1343322B6275}"/>
  <tableColumns count="5">
    <tableColumn id="1" xr3:uid="{781A4674-5C1E-4BB3-88B7-5A8286C0C05B}" name="File" dataDxfId="57"/>
    <tableColumn id="2" xr3:uid="{5EDF9501-7E32-419E-9637-1596AF68235D}" name="Description" dataDxfId="56"/>
    <tableColumn id="3" xr3:uid="{1365F34E-F3C5-4A7E-B599-285DEFF9D8E3}" name="MID" dataDxfId="55"/>
    <tableColumn id="4" xr3:uid="{CF1013ED-0357-4942-A420-4C2FC370C9ED}" name="EOD" dataDxfId="54"/>
    <tableColumn id="5" xr3:uid="{859DA6EC-44F5-4257-9F81-3BEDD380E233}" name="Hourly"/>
  </tableColumns>
  <tableStyleInfo name="specs-sty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C3:E43" headerRowDxfId="53" dataDxfId="52" totalsRowDxfId="51">
  <tableColumns count="3">
    <tableColumn id="1" xr3:uid="{00000000-0010-0000-0000-000001000000}" name="Field" dataDxfId="50"/>
    <tableColumn id="2" xr3:uid="{00000000-0010-0000-0000-000002000000}" name="Description" dataDxfId="49"/>
    <tableColumn id="3" xr3:uid="{6598BB77-A84D-4833-AE02-9330F98D3554}" name="Format" dataDxfId="47" totalsRowDxfId="48"/>
  </tableColumns>
  <tableStyleInfo name="spec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F5F7C09-1BC9-4C46-AE71-9CBAE03A853A}" name="Table_35" displayName="Table_35" ref="C3:E17" headerRowDxfId="46" dataDxfId="45" totalsRowDxfId="44">
  <tableColumns count="3">
    <tableColumn id="1" xr3:uid="{A5E40F06-179A-4A92-A9FD-55E6418DDB98}" name="Field" dataDxfId="43"/>
    <tableColumn id="2" xr3:uid="{A9F1673C-F539-4D09-98F4-39CBEC0372C9}" name="Description" dataDxfId="42"/>
    <tableColumn id="3" xr3:uid="{37E86D36-398E-4F48-9FFD-4F7C5EE8AED9}" name="Format" dataDxfId="40" totalsRowDxfId="41"/>
  </tableColumns>
  <tableStyleInfo name="specs-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C3:E41" headerRowDxfId="39" dataDxfId="38" totalsRowDxfId="37">
  <tableColumns count="3">
    <tableColumn id="1" xr3:uid="{00000000-0010-0000-0100-000001000000}" name="Field" dataDxfId="36"/>
    <tableColumn id="2" xr3:uid="{00000000-0010-0000-0100-000002000000}" name="Description" dataDxfId="35"/>
    <tableColumn id="3" xr3:uid="{AE767512-3669-472E-AAD5-1229E441861B}" name="Format" dataDxfId="33" totalsRowDxfId="34"/>
  </tableColumns>
  <tableStyleInfo name="specs-style 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C3:E23" headerRowDxfId="32" dataDxfId="31" totalsRowDxfId="30">
  <tableColumns count="3">
    <tableColumn id="1" xr3:uid="{00000000-0010-0000-0200-000001000000}" name="Field" dataDxfId="29"/>
    <tableColumn id="2" xr3:uid="{00000000-0010-0000-0200-000002000000}" name="Description" dataDxfId="28"/>
    <tableColumn id="3" xr3:uid="{74142FD3-86E8-4FA2-A061-5E81C7BBFF85}" name="Format" dataDxfId="26" totalsRowDxfId="27"/>
  </tableColumns>
  <tableStyleInfo name="specs-style 3"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504DBE3-D3FA-4BF5-B63F-6598A835E7F6}" name="Table_7" displayName="Table_7" ref="C3:E17" headerRowDxfId="25" dataDxfId="24" totalsRowDxfId="23">
  <tableColumns count="3">
    <tableColumn id="1" xr3:uid="{E141C22D-6FE4-418E-B9E8-90B273DB1CB8}" name="Field" dataDxfId="22"/>
    <tableColumn id="2" xr3:uid="{FC690E4D-A34E-4833-8B2B-73BAC01F956F}" name="Description" dataDxfId="21"/>
    <tableColumn id="3" xr3:uid="{921D8339-F941-412F-9302-1EBCF047432F}" name="Format" dataDxfId="19" totalsRowDxfId="20"/>
  </tableColumns>
  <tableStyleInfo name="specs-style 7"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AB6633F-4705-4E9C-9935-FB1D4D5E0615}" name="Table_4" displayName="Table_4" ref="C3:E13" headerRowDxfId="16" dataDxfId="15" totalsRowDxfId="14">
  <tableColumns count="3">
    <tableColumn id="1" xr3:uid="{3EBCC0CC-CC31-4C62-9DC4-FB214BB3B811}" name="Field" dataDxfId="13"/>
    <tableColumn id="2" xr3:uid="{7E8E1E5E-B5AC-44EE-9E12-6F7B98A42C05}" name="Description" dataDxfId="12"/>
    <tableColumn id="3" xr3:uid="{D10897A0-A85B-48FF-89DB-C40F5B24E2A8}" name="Format" dataDxfId="10" totalsRowDxfId="11"/>
  </tableColumns>
  <tableStyleInfo name="specs-style 4"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9CBE9E5-E8B6-493D-8E5A-F8CFF0F870C9}" name="Table8" displayName="Table8" ref="C16:D25" totalsRowShown="0" dataDxfId="9">
  <autoFilter ref="C16:D25" xr:uid="{29CBE9E5-E8B6-493D-8E5A-F8CFF0F870C9}"/>
  <tableColumns count="2">
    <tableColumn id="1" xr3:uid="{08FE466A-D6D1-454F-8245-9AA019FCE837}" name="Requirement Type" dataDxfId="8"/>
    <tableColumn id="2" xr3:uid="{BF5E801D-2074-4B77-8605-91AFD2E3DB0C}" name="Description" dataDxfId="7"/>
  </tableColumns>
  <tableStyleInfo name="specs-sty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8CEB5F4-A25F-4EFC-9384-6B1CE5C4A5D4}" name="Table_31011" displayName="Table_31011" ref="C3:E18" headerRowDxfId="6" dataDxfId="5" totalsRowDxfId="4">
  <tableColumns count="3">
    <tableColumn id="1" xr3:uid="{765B6F68-CDFE-4A0F-93F1-DFFC7EF509A1}" name="Field" dataDxfId="3"/>
    <tableColumn id="2" xr3:uid="{E37BF42B-B12C-4128-B6D4-AED5C5306F77}" name="Description" dataDxfId="2"/>
    <tableColumn id="3" xr3:uid="{58788C8A-3E23-4EB7-B555-F18EDFA2581C}" name="Format" dataDxfId="0" totalsRowDxfId="1"/>
  </tableColumns>
  <tableStyleInfo name="specs-style 3"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5" dT="2023-10-05T19:04:29.02" personId="{A259D5F1-7DEF-4702-B4E7-CA6A16C694A5}" id="{65F04A32-3021-441C-B31F-F52563592E3D}">
    <text>Position Transfer = POS
Position Transfer ADP = DEF
Position Transfer Auction = DEF
Trade Update = GU &lt;-- typo, should be TU</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62E34-22BF-4E8B-ABB3-302871AD7F21}">
  <dimension ref="B2:F19"/>
  <sheetViews>
    <sheetView showGridLines="0" tabSelected="1" workbookViewId="0">
      <selection activeCell="B19" sqref="B19:C19"/>
    </sheetView>
  </sheetViews>
  <sheetFormatPr defaultRowHeight="12.75"/>
  <cols>
    <col min="2" max="2" width="10.5703125" bestFit="1" customWidth="1"/>
    <col min="3" max="3" width="87.42578125" bestFit="1" customWidth="1"/>
    <col min="4" max="4" width="10.85546875" customWidth="1"/>
    <col min="5" max="5" width="15" customWidth="1"/>
  </cols>
  <sheetData>
    <row r="2" spans="2:6" ht="13.15" customHeight="1">
      <c r="D2" s="48" t="s">
        <v>0</v>
      </c>
      <c r="E2" s="49"/>
      <c r="F2" s="50"/>
    </row>
    <row r="3" spans="2:6">
      <c r="B3" s="38" t="s">
        <v>1</v>
      </c>
      <c r="C3" s="38" t="s">
        <v>2</v>
      </c>
      <c r="D3" s="38" t="s">
        <v>3</v>
      </c>
      <c r="E3" s="38" t="s">
        <v>4</v>
      </c>
      <c r="F3" s="38" t="s">
        <v>5</v>
      </c>
    </row>
    <row r="4" spans="2:6">
      <c r="B4" s="35" t="s">
        <v>6</v>
      </c>
      <c r="C4" s="36" t="str">
        <f>'Account Summary (ACCSUM)'!C2</f>
        <v>Detailed summary of account activity as a result of activity since last end of day settlement cycle.</v>
      </c>
      <c r="D4" s="45">
        <v>0.51041666666666663</v>
      </c>
      <c r="E4" s="45">
        <v>0.84097222222222223</v>
      </c>
      <c r="F4" s="37" t="s">
        <v>7</v>
      </c>
    </row>
    <row r="5" spans="2:6">
      <c r="B5" t="s">
        <v>8</v>
      </c>
      <c r="C5" t="str">
        <f>'Settlement Prices (settlements)'!C2</f>
        <v>A summary report of settlement prices.</v>
      </c>
      <c r="D5" s="45">
        <v>0.51041666666666663</v>
      </c>
      <c r="E5" s="45">
        <v>0.67708333333333337</v>
      </c>
      <c r="F5" t="s">
        <v>7</v>
      </c>
    </row>
    <row r="6" spans="2:6">
      <c r="B6" t="s">
        <v>9</v>
      </c>
      <c r="C6" t="str">
        <f>'Trade Register (TRDREG)'!C2</f>
        <v>A report of all trades for a given day.</v>
      </c>
      <c r="D6" s="46" t="s">
        <v>7</v>
      </c>
      <c r="E6" s="45">
        <v>0.77083333333333337</v>
      </c>
      <c r="F6" t="s">
        <v>10</v>
      </c>
    </row>
    <row r="7" spans="2:6">
      <c r="B7" t="s">
        <v>11</v>
      </c>
      <c r="C7" t="str">
        <f>'Position Summary (POSSUM)'!C2</f>
        <v>A summary report of positions for a given date.</v>
      </c>
      <c r="D7" s="45">
        <v>0.51041666666666663</v>
      </c>
      <c r="E7" s="45" t="s">
        <v>12</v>
      </c>
      <c r="F7" t="s">
        <v>7</v>
      </c>
    </row>
    <row r="8" spans="2:6">
      <c r="B8" t="s">
        <v>13</v>
      </c>
      <c r="C8" t="str">
        <f>'Asset Movments (ASTMVE)'!C2</f>
        <v>Report with breakdown of balance impacting movements such as deposits, withdrawals, VM, etc.</v>
      </c>
      <c r="D8" s="45">
        <v>0.51041666666666663</v>
      </c>
      <c r="E8" s="45">
        <v>0.77083333333333337</v>
      </c>
      <c r="F8" t="s">
        <v>7</v>
      </c>
    </row>
    <row r="9" spans="2:6">
      <c r="B9" t="s">
        <v>14</v>
      </c>
      <c r="C9" t="str">
        <f>'Standing Requirements (STDREQ)'!C2</f>
        <v>Detailed breakdown of all requirements including Initial Margin, Guaranty Fund, etc.</v>
      </c>
      <c r="D9" s="45">
        <v>0.51041666666666663</v>
      </c>
      <c r="E9" s="45">
        <v>0.84097222222222223</v>
      </c>
      <c r="F9" t="s">
        <v>7</v>
      </c>
    </row>
    <row r="10" spans="2:6">
      <c r="B10" s="43" t="s">
        <v>15</v>
      </c>
      <c r="C10" t="s">
        <v>16</v>
      </c>
      <c r="D10" s="47">
        <v>0.51041666666666663</v>
      </c>
      <c r="E10" s="47">
        <v>0.84097222222222223</v>
      </c>
      <c r="F10" t="s">
        <v>7</v>
      </c>
    </row>
    <row r="12" spans="2:6">
      <c r="B12" s="39" t="s">
        <v>17</v>
      </c>
      <c r="C12" s="39" t="s">
        <v>18</v>
      </c>
    </row>
    <row r="13" spans="2:6">
      <c r="B13" s="40" t="s">
        <v>19</v>
      </c>
      <c r="C13" s="41" t="s">
        <v>20</v>
      </c>
    </row>
    <row r="14" spans="2:6">
      <c r="B14" s="40" t="s">
        <v>21</v>
      </c>
      <c r="C14" s="41" t="s">
        <v>22</v>
      </c>
    </row>
    <row r="15" spans="2:6" ht="22.5">
      <c r="B15" s="40" t="s">
        <v>23</v>
      </c>
      <c r="C15" s="42" t="s">
        <v>24</v>
      </c>
    </row>
    <row r="16" spans="2:6">
      <c r="B16" s="40" t="s">
        <v>25</v>
      </c>
      <c r="C16" s="40" t="s">
        <v>26</v>
      </c>
    </row>
    <row r="17" spans="2:3">
      <c r="B17" s="40" t="s">
        <v>27</v>
      </c>
      <c r="C17" s="40" t="s">
        <v>28</v>
      </c>
    </row>
    <row r="18" spans="2:3" ht="33.75">
      <c r="B18" s="40" t="s">
        <v>29</v>
      </c>
      <c r="C18" s="44" t="s">
        <v>30</v>
      </c>
    </row>
    <row r="19" spans="2:3">
      <c r="B19" s="40" t="s">
        <v>31</v>
      </c>
      <c r="C19" s="40" t="s">
        <v>32</v>
      </c>
    </row>
  </sheetData>
  <mergeCells count="1">
    <mergeCell ref="D2:F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44"/>
  <sheetViews>
    <sheetView showGridLines="0" topLeftCell="A26" workbookViewId="0">
      <selection activeCell="C43" sqref="C43:E43"/>
    </sheetView>
  </sheetViews>
  <sheetFormatPr defaultColWidth="12.5703125" defaultRowHeight="12.75" customHeight="1"/>
  <cols>
    <col min="1" max="1" width="3.42578125" style="23" customWidth="1"/>
    <col min="2" max="2" width="3" style="23" bestFit="1" customWidth="1"/>
    <col min="3" max="3" width="32.5703125" style="23" customWidth="1"/>
    <col min="4" max="4" width="98.42578125" style="23" customWidth="1"/>
    <col min="5" max="5" width="23.42578125" style="23" customWidth="1"/>
    <col min="6" max="6" width="28.42578125" style="23" customWidth="1"/>
    <col min="7" max="7" width="29.5703125" style="23" customWidth="1"/>
    <col min="8" max="16384" width="12.5703125" style="23"/>
  </cols>
  <sheetData>
    <row r="1" spans="1:8">
      <c r="A1" s="9"/>
      <c r="B1" s="9"/>
      <c r="C1" s="51" t="s">
        <v>33</v>
      </c>
      <c r="D1" s="52"/>
      <c r="E1" s="52"/>
      <c r="F1" s="52"/>
      <c r="G1" s="9"/>
    </row>
    <row r="2" spans="1:8">
      <c r="A2" s="9"/>
      <c r="B2" s="10"/>
      <c r="C2" s="53" t="s">
        <v>34</v>
      </c>
      <c r="D2" s="52"/>
      <c r="E2" s="52"/>
      <c r="F2" s="52"/>
      <c r="G2" s="9"/>
    </row>
    <row r="3" spans="1:8">
      <c r="A3" s="9"/>
      <c r="B3" s="10"/>
      <c r="C3" s="11" t="s">
        <v>35</v>
      </c>
      <c r="D3" s="11" t="s">
        <v>2</v>
      </c>
      <c r="E3" s="11" t="s">
        <v>36</v>
      </c>
    </row>
    <row r="4" spans="1:8">
      <c r="A4" s="9"/>
      <c r="B4" s="9">
        <v>1</v>
      </c>
      <c r="C4" s="9" t="s">
        <v>37</v>
      </c>
      <c r="D4" s="9" t="s">
        <v>37</v>
      </c>
      <c r="E4" s="23" t="s">
        <v>38</v>
      </c>
      <c r="H4" s="24"/>
    </row>
    <row r="5" spans="1:8">
      <c r="A5" s="9"/>
      <c r="B5" s="9">
        <f>B4+1</f>
        <v>2</v>
      </c>
      <c r="C5" s="9" t="s">
        <v>39</v>
      </c>
      <c r="D5" s="9" t="s">
        <v>40</v>
      </c>
      <c r="E5" s="23" t="s">
        <v>41</v>
      </c>
    </row>
    <row r="6" spans="1:8">
      <c r="A6" s="9"/>
      <c r="B6" s="9">
        <f t="shared" ref="B6:B42" si="0">B5+1</f>
        <v>3</v>
      </c>
      <c r="C6" s="9" t="s">
        <v>42</v>
      </c>
      <c r="D6" s="9" t="s">
        <v>43</v>
      </c>
      <c r="E6" s="23" t="s">
        <v>41</v>
      </c>
    </row>
    <row r="7" spans="1:8">
      <c r="A7" s="9"/>
      <c r="B7" s="9">
        <f t="shared" si="0"/>
        <v>4</v>
      </c>
      <c r="C7" s="9" t="s">
        <v>44</v>
      </c>
      <c r="D7" s="9" t="s">
        <v>45</v>
      </c>
      <c r="E7" s="23" t="s">
        <v>41</v>
      </c>
    </row>
    <row r="8" spans="1:8">
      <c r="A8" s="9"/>
      <c r="B8" s="9">
        <f t="shared" si="0"/>
        <v>5</v>
      </c>
      <c r="C8" s="9" t="s">
        <v>46</v>
      </c>
      <c r="D8" s="9" t="s">
        <v>47</v>
      </c>
      <c r="E8" s="23" t="s">
        <v>41</v>
      </c>
    </row>
    <row r="9" spans="1:8" ht="25.5">
      <c r="A9" s="9"/>
      <c r="B9" s="9">
        <f t="shared" si="0"/>
        <v>6</v>
      </c>
      <c r="C9" s="9" t="s">
        <v>48</v>
      </c>
      <c r="D9" s="9" t="s">
        <v>49</v>
      </c>
      <c r="E9" s="23" t="s">
        <v>50</v>
      </c>
    </row>
    <row r="10" spans="1:8" ht="38.25">
      <c r="A10" s="9"/>
      <c r="B10" s="9">
        <f t="shared" si="0"/>
        <v>7</v>
      </c>
      <c r="C10" s="9" t="s">
        <v>51</v>
      </c>
      <c r="D10" s="9" t="s">
        <v>52</v>
      </c>
      <c r="E10" s="23" t="s">
        <v>50</v>
      </c>
    </row>
    <row r="11" spans="1:8">
      <c r="A11" s="9"/>
      <c r="B11" s="9">
        <f t="shared" si="0"/>
        <v>8</v>
      </c>
      <c r="C11" s="9" t="s">
        <v>53</v>
      </c>
      <c r="D11" s="9" t="s">
        <v>54</v>
      </c>
      <c r="E11" s="23" t="s">
        <v>41</v>
      </c>
    </row>
    <row r="12" spans="1:8">
      <c r="A12" s="9"/>
      <c r="B12" s="9">
        <f t="shared" si="0"/>
        <v>9</v>
      </c>
      <c r="C12" s="9" t="s">
        <v>55</v>
      </c>
      <c r="D12" s="9" t="s">
        <v>56</v>
      </c>
      <c r="E12" s="23" t="s">
        <v>57</v>
      </c>
    </row>
    <row r="13" spans="1:8">
      <c r="A13" s="9"/>
      <c r="B13" s="9">
        <f t="shared" si="0"/>
        <v>10</v>
      </c>
      <c r="C13" s="9" t="s">
        <v>58</v>
      </c>
      <c r="D13" s="9" t="s">
        <v>59</v>
      </c>
      <c r="E13" s="23" t="s">
        <v>57</v>
      </c>
    </row>
    <row r="14" spans="1:8">
      <c r="A14" s="9"/>
      <c r="B14" s="9">
        <f t="shared" si="0"/>
        <v>11</v>
      </c>
      <c r="C14" s="9" t="s">
        <v>60</v>
      </c>
      <c r="D14" s="9" t="s">
        <v>61</v>
      </c>
      <c r="E14" s="23" t="s">
        <v>57</v>
      </c>
    </row>
    <row r="15" spans="1:8">
      <c r="A15" s="9"/>
      <c r="B15" s="9">
        <f t="shared" si="0"/>
        <v>12</v>
      </c>
      <c r="C15" s="9" t="s">
        <v>62</v>
      </c>
      <c r="D15" s="9" t="s">
        <v>62</v>
      </c>
      <c r="E15" s="23" t="s">
        <v>57</v>
      </c>
    </row>
    <row r="16" spans="1:8">
      <c r="A16" s="9"/>
      <c r="B16" s="9">
        <f t="shared" si="0"/>
        <v>13</v>
      </c>
      <c r="C16" s="9" t="s">
        <v>63</v>
      </c>
      <c r="D16" s="9" t="s">
        <v>64</v>
      </c>
      <c r="E16" s="23" t="s">
        <v>57</v>
      </c>
    </row>
    <row r="17" spans="1:5">
      <c r="A17" s="9"/>
      <c r="B17" s="9">
        <f t="shared" si="0"/>
        <v>14</v>
      </c>
      <c r="C17" s="9" t="s">
        <v>65</v>
      </c>
      <c r="D17" s="9" t="s">
        <v>66</v>
      </c>
      <c r="E17" s="23" t="s">
        <v>57</v>
      </c>
    </row>
    <row r="18" spans="1:5">
      <c r="A18" s="9"/>
      <c r="B18" s="9">
        <f t="shared" si="0"/>
        <v>15</v>
      </c>
      <c r="C18" s="9" t="s">
        <v>67</v>
      </c>
      <c r="D18" s="9" t="s">
        <v>68</v>
      </c>
      <c r="E18" s="23" t="s">
        <v>57</v>
      </c>
    </row>
    <row r="19" spans="1:5">
      <c r="A19" s="9"/>
      <c r="B19" s="9">
        <f t="shared" si="0"/>
        <v>16</v>
      </c>
      <c r="C19" s="9" t="s">
        <v>69</v>
      </c>
      <c r="D19" s="9" t="s">
        <v>70</v>
      </c>
      <c r="E19" s="23" t="s">
        <v>57</v>
      </c>
    </row>
    <row r="20" spans="1:5">
      <c r="A20" s="9"/>
      <c r="B20" s="9">
        <f t="shared" si="0"/>
        <v>17</v>
      </c>
      <c r="C20" s="9" t="s">
        <v>71</v>
      </c>
      <c r="D20" s="9" t="s">
        <v>72</v>
      </c>
      <c r="E20" s="23" t="s">
        <v>57</v>
      </c>
    </row>
    <row r="21" spans="1:5">
      <c r="A21" s="9"/>
      <c r="B21" s="9">
        <f t="shared" si="0"/>
        <v>18</v>
      </c>
      <c r="C21" s="9" t="s">
        <v>73</v>
      </c>
      <c r="D21" s="9" t="s">
        <v>74</v>
      </c>
      <c r="E21" s="23" t="s">
        <v>57</v>
      </c>
    </row>
    <row r="22" spans="1:5">
      <c r="A22" s="9"/>
      <c r="B22" s="9">
        <f t="shared" si="0"/>
        <v>19</v>
      </c>
      <c r="C22" s="9" t="s">
        <v>75</v>
      </c>
      <c r="D22" s="9" t="s">
        <v>76</v>
      </c>
      <c r="E22" s="23" t="s">
        <v>57</v>
      </c>
    </row>
    <row r="23" spans="1:5">
      <c r="A23" s="9"/>
      <c r="B23" s="9">
        <f t="shared" si="0"/>
        <v>20</v>
      </c>
      <c r="C23" s="9" t="s">
        <v>77</v>
      </c>
      <c r="D23" s="9" t="s">
        <v>78</v>
      </c>
      <c r="E23" s="23" t="s">
        <v>57</v>
      </c>
    </row>
    <row r="24" spans="1:5">
      <c r="A24" s="9"/>
      <c r="B24" s="9">
        <f t="shared" si="0"/>
        <v>21</v>
      </c>
      <c r="C24" s="9" t="s">
        <v>79</v>
      </c>
      <c r="D24" s="9" t="s">
        <v>80</v>
      </c>
      <c r="E24" s="23" t="s">
        <v>57</v>
      </c>
    </row>
    <row r="25" spans="1:5">
      <c r="A25" s="9"/>
      <c r="B25" s="9">
        <f t="shared" si="0"/>
        <v>22</v>
      </c>
      <c r="C25" s="9" t="s">
        <v>81</v>
      </c>
      <c r="D25" s="14" t="s">
        <v>82</v>
      </c>
      <c r="E25" s="23" t="s">
        <v>57</v>
      </c>
    </row>
    <row r="26" spans="1:5">
      <c r="A26" s="9"/>
      <c r="B26" s="9">
        <f t="shared" si="0"/>
        <v>23</v>
      </c>
      <c r="C26" s="9" t="s">
        <v>83</v>
      </c>
      <c r="D26" s="14" t="s">
        <v>82</v>
      </c>
      <c r="E26" s="23" t="s">
        <v>57</v>
      </c>
    </row>
    <row r="27" spans="1:5" s="25" customFormat="1">
      <c r="A27" s="13"/>
      <c r="B27" s="9">
        <f t="shared" si="0"/>
        <v>24</v>
      </c>
      <c r="C27" s="13" t="s">
        <v>84</v>
      </c>
      <c r="D27" s="13" t="s">
        <v>85</v>
      </c>
      <c r="E27" s="25" t="s">
        <v>57</v>
      </c>
    </row>
    <row r="28" spans="1:5">
      <c r="A28" s="9"/>
      <c r="B28" s="9">
        <f t="shared" si="0"/>
        <v>25</v>
      </c>
      <c r="C28" s="9" t="s">
        <v>86</v>
      </c>
      <c r="D28" s="9" t="s">
        <v>87</v>
      </c>
      <c r="E28" s="23" t="s">
        <v>57</v>
      </c>
    </row>
    <row r="29" spans="1:5">
      <c r="A29" s="9"/>
      <c r="B29" s="9">
        <f t="shared" si="0"/>
        <v>26</v>
      </c>
      <c r="C29" s="9" t="s">
        <v>88</v>
      </c>
      <c r="D29" s="14" t="s">
        <v>82</v>
      </c>
      <c r="E29" s="23" t="s">
        <v>57</v>
      </c>
    </row>
    <row r="30" spans="1:5">
      <c r="A30" s="9"/>
      <c r="B30" s="9">
        <f t="shared" si="0"/>
        <v>27</v>
      </c>
      <c r="C30" s="9" t="s">
        <v>89</v>
      </c>
      <c r="D30" s="14" t="s">
        <v>82</v>
      </c>
      <c r="E30" s="23" t="s">
        <v>57</v>
      </c>
    </row>
    <row r="31" spans="1:5">
      <c r="A31" s="9"/>
      <c r="B31" s="9">
        <f t="shared" si="0"/>
        <v>28</v>
      </c>
      <c r="C31" s="9" t="s">
        <v>90</v>
      </c>
      <c r="D31" s="14" t="s">
        <v>82</v>
      </c>
      <c r="E31" s="23" t="s">
        <v>57</v>
      </c>
    </row>
    <row r="32" spans="1:5">
      <c r="A32" s="9"/>
      <c r="B32" s="9">
        <f t="shared" si="0"/>
        <v>29</v>
      </c>
      <c r="C32" s="9" t="s">
        <v>91</v>
      </c>
      <c r="D32" s="14" t="s">
        <v>82</v>
      </c>
      <c r="E32" s="23" t="s">
        <v>57</v>
      </c>
    </row>
    <row r="33" spans="1:5">
      <c r="A33" s="9"/>
      <c r="B33" s="9">
        <f t="shared" si="0"/>
        <v>30</v>
      </c>
      <c r="C33" s="9" t="s">
        <v>92</v>
      </c>
      <c r="D33" s="14" t="s">
        <v>82</v>
      </c>
      <c r="E33" s="23" t="s">
        <v>57</v>
      </c>
    </row>
    <row r="34" spans="1:5" ht="25.5">
      <c r="A34" s="9"/>
      <c r="B34" s="9">
        <f t="shared" si="0"/>
        <v>31</v>
      </c>
      <c r="C34" s="9" t="s">
        <v>93</v>
      </c>
      <c r="D34" s="9" t="s">
        <v>94</v>
      </c>
      <c r="E34" s="8" t="s">
        <v>41</v>
      </c>
    </row>
    <row r="35" spans="1:5">
      <c r="A35" s="9"/>
      <c r="B35" s="9">
        <f t="shared" si="0"/>
        <v>32</v>
      </c>
      <c r="C35" s="9" t="s">
        <v>95</v>
      </c>
      <c r="D35" s="9" t="s">
        <v>96</v>
      </c>
      <c r="E35" s="23" t="s">
        <v>57</v>
      </c>
    </row>
    <row r="36" spans="1:5">
      <c r="A36" s="9"/>
      <c r="B36" s="9">
        <f t="shared" si="0"/>
        <v>33</v>
      </c>
      <c r="C36" s="9" t="s">
        <v>97</v>
      </c>
      <c r="D36" s="9" t="s">
        <v>98</v>
      </c>
      <c r="E36" s="23" t="s">
        <v>57</v>
      </c>
    </row>
    <row r="37" spans="1:5">
      <c r="A37" s="9"/>
      <c r="B37" s="9">
        <f t="shared" si="0"/>
        <v>34</v>
      </c>
      <c r="C37" s="9" t="s">
        <v>99</v>
      </c>
      <c r="D37" s="9" t="s">
        <v>99</v>
      </c>
      <c r="E37" s="23" t="s">
        <v>57</v>
      </c>
    </row>
    <row r="38" spans="1:5">
      <c r="A38" s="9"/>
      <c r="B38" s="9">
        <f t="shared" si="0"/>
        <v>35</v>
      </c>
      <c r="C38" s="9" t="s">
        <v>100</v>
      </c>
      <c r="D38" s="9" t="s">
        <v>101</v>
      </c>
      <c r="E38" s="23" t="s">
        <v>57</v>
      </c>
    </row>
    <row r="39" spans="1:5">
      <c r="A39" s="9"/>
      <c r="B39" s="9">
        <f t="shared" si="0"/>
        <v>36</v>
      </c>
      <c r="C39" s="9" t="s">
        <v>102</v>
      </c>
      <c r="D39" s="9" t="s">
        <v>103</v>
      </c>
      <c r="E39" s="23" t="s">
        <v>57</v>
      </c>
    </row>
    <row r="40" spans="1:5">
      <c r="A40" s="9"/>
      <c r="B40" s="9">
        <f t="shared" si="0"/>
        <v>37</v>
      </c>
      <c r="C40" s="9" t="s">
        <v>104</v>
      </c>
      <c r="D40" s="9" t="s">
        <v>105</v>
      </c>
      <c r="E40" s="23" t="s">
        <v>57</v>
      </c>
    </row>
    <row r="41" spans="1:5">
      <c r="A41" s="9"/>
      <c r="B41" s="9">
        <f t="shared" si="0"/>
        <v>38</v>
      </c>
      <c r="C41" s="9" t="s">
        <v>106</v>
      </c>
      <c r="D41" s="9" t="s">
        <v>107</v>
      </c>
      <c r="E41" s="23" t="s">
        <v>57</v>
      </c>
    </row>
    <row r="42" spans="1:5">
      <c r="A42" s="9"/>
      <c r="B42" s="9">
        <f t="shared" si="0"/>
        <v>39</v>
      </c>
      <c r="C42" s="9" t="s">
        <v>108</v>
      </c>
      <c r="D42" s="9" t="s">
        <v>109</v>
      </c>
      <c r="E42" s="23" t="s">
        <v>57</v>
      </c>
    </row>
    <row r="43" spans="1:5" ht="23.25">
      <c r="B43" s="23">
        <v>40</v>
      </c>
      <c r="C43" s="23" t="s">
        <v>110</v>
      </c>
      <c r="D43" s="22" t="s">
        <v>111</v>
      </c>
      <c r="E43" s="23" t="s">
        <v>57</v>
      </c>
    </row>
    <row r="44" spans="1:5" ht="54" customHeight="1">
      <c r="D44" s="22"/>
    </row>
  </sheetData>
  <mergeCells count="2">
    <mergeCell ref="C1:F1"/>
    <mergeCell ref="C2:F2"/>
  </mergeCells>
  <pageMargins left="0" right="0" top="0" bottom="0" header="0" footer="0"/>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1C32F-870A-4FDD-BDCA-3E24F274A75F}">
  <dimension ref="A1:E17"/>
  <sheetViews>
    <sheetView showGridLines="0" workbookViewId="0">
      <selection activeCell="E16" sqref="E16:E17"/>
    </sheetView>
  </sheetViews>
  <sheetFormatPr defaultColWidth="26.42578125" defaultRowHeight="12.75"/>
  <cols>
    <col min="1" max="1" width="3.42578125" customWidth="1"/>
    <col min="2" max="2" width="3.140625" bestFit="1" customWidth="1"/>
    <col min="3" max="3" width="20.5703125" customWidth="1"/>
    <col min="4" max="4" width="89.5703125" style="22" customWidth="1"/>
    <col min="5" max="5" width="23.42578125" customWidth="1"/>
  </cols>
  <sheetData>
    <row r="1" spans="1:5" s="8" customFormat="1">
      <c r="A1" s="9"/>
      <c r="C1" s="15" t="s">
        <v>112</v>
      </c>
      <c r="D1" s="16"/>
      <c r="E1" s="16"/>
    </row>
    <row r="2" spans="1:5" s="8" customFormat="1">
      <c r="A2" s="9"/>
      <c r="C2" s="17" t="s">
        <v>113</v>
      </c>
      <c r="D2" s="18"/>
      <c r="E2" s="18"/>
    </row>
    <row r="3" spans="1:5" s="8" customFormat="1">
      <c r="A3" s="9"/>
      <c r="C3" s="11" t="s">
        <v>35</v>
      </c>
      <c r="D3" s="11" t="s">
        <v>2</v>
      </c>
      <c r="E3" s="11" t="s">
        <v>36</v>
      </c>
    </row>
    <row r="4" spans="1:5" s="8" customFormat="1">
      <c r="A4" s="9"/>
      <c r="B4" s="9">
        <v>1</v>
      </c>
      <c r="C4" s="9" t="s">
        <v>114</v>
      </c>
      <c r="D4" s="9" t="s">
        <v>115</v>
      </c>
      <c r="E4" s="8" t="s">
        <v>38</v>
      </c>
    </row>
    <row r="5" spans="1:5" s="8" customFormat="1">
      <c r="A5" s="9"/>
      <c r="B5" s="9">
        <f>B4+1</f>
        <v>2</v>
      </c>
      <c r="C5" s="9" t="s">
        <v>116</v>
      </c>
      <c r="D5" s="9" t="s">
        <v>117</v>
      </c>
      <c r="E5" s="8" t="s">
        <v>41</v>
      </c>
    </row>
    <row r="6" spans="1:5" s="8" customFormat="1">
      <c r="A6" s="9"/>
      <c r="B6" s="9">
        <f t="shared" ref="B6:B14" si="0">B5+1</f>
        <v>3</v>
      </c>
      <c r="C6" s="9" t="s">
        <v>118</v>
      </c>
      <c r="D6" s="9" t="s">
        <v>119</v>
      </c>
      <c r="E6" s="8" t="s">
        <v>41</v>
      </c>
    </row>
    <row r="7" spans="1:5" s="8" customFormat="1">
      <c r="A7" s="9"/>
      <c r="B7" s="9">
        <f t="shared" si="0"/>
        <v>4</v>
      </c>
      <c r="C7" s="9" t="s">
        <v>120</v>
      </c>
      <c r="D7" s="9" t="s">
        <v>121</v>
      </c>
      <c r="E7" s="8" t="s">
        <v>122</v>
      </c>
    </row>
    <row r="8" spans="1:5" s="8" customFormat="1">
      <c r="A8" s="9"/>
      <c r="B8" s="9">
        <f t="shared" si="0"/>
        <v>5</v>
      </c>
      <c r="C8" s="9" t="s">
        <v>123</v>
      </c>
      <c r="D8" s="9" t="s">
        <v>124</v>
      </c>
      <c r="E8" s="8" t="s">
        <v>125</v>
      </c>
    </row>
    <row r="9" spans="1:5" s="8" customFormat="1" ht="25.5">
      <c r="A9" s="9"/>
      <c r="B9" s="9">
        <f t="shared" si="0"/>
        <v>6</v>
      </c>
      <c r="C9" s="9" t="s">
        <v>126</v>
      </c>
      <c r="D9" s="9" t="s">
        <v>127</v>
      </c>
      <c r="E9" s="8" t="s">
        <v>128</v>
      </c>
    </row>
    <row r="10" spans="1:5" s="8" customFormat="1">
      <c r="A10" s="9"/>
      <c r="B10" s="9">
        <f t="shared" si="0"/>
        <v>7</v>
      </c>
      <c r="C10" s="9" t="s">
        <v>129</v>
      </c>
      <c r="D10" s="14" t="s">
        <v>130</v>
      </c>
      <c r="E10" s="8" t="s">
        <v>57</v>
      </c>
    </row>
    <row r="11" spans="1:5" s="8" customFormat="1">
      <c r="A11" s="9"/>
      <c r="B11" s="9">
        <f t="shared" si="0"/>
        <v>8</v>
      </c>
      <c r="C11" s="9" t="s">
        <v>131</v>
      </c>
      <c r="D11" s="9" t="s">
        <v>132</v>
      </c>
      <c r="E11" s="8" t="s">
        <v>57</v>
      </c>
    </row>
    <row r="12" spans="1:5" s="8" customFormat="1">
      <c r="A12" s="9"/>
      <c r="B12" s="9">
        <f t="shared" si="0"/>
        <v>9</v>
      </c>
      <c r="C12" s="9" t="s">
        <v>133</v>
      </c>
      <c r="D12" s="9" t="s">
        <v>134</v>
      </c>
      <c r="E12" s="8" t="s">
        <v>41</v>
      </c>
    </row>
    <row r="13" spans="1:5" s="8" customFormat="1">
      <c r="A13" s="9"/>
      <c r="B13" s="9">
        <f t="shared" si="0"/>
        <v>10</v>
      </c>
      <c r="C13" s="9" t="s">
        <v>135</v>
      </c>
      <c r="D13" s="9" t="s">
        <v>136</v>
      </c>
      <c r="E13" s="8" t="s">
        <v>41</v>
      </c>
    </row>
    <row r="14" spans="1:5" s="8" customFormat="1">
      <c r="A14" s="9"/>
      <c r="B14" s="9">
        <f t="shared" si="0"/>
        <v>11</v>
      </c>
      <c r="C14" s="9" t="s">
        <v>137</v>
      </c>
      <c r="D14" s="9" t="s">
        <v>138</v>
      </c>
      <c r="E14" s="8" t="s">
        <v>57</v>
      </c>
    </row>
    <row r="15" spans="1:5">
      <c r="B15">
        <v>12</v>
      </c>
      <c r="C15" s="8" t="s">
        <v>139</v>
      </c>
      <c r="D15" s="23" t="s">
        <v>140</v>
      </c>
      <c r="E15" s="8" t="s">
        <v>41</v>
      </c>
    </row>
    <row r="16" spans="1:5" ht="23.25">
      <c r="B16">
        <v>13</v>
      </c>
      <c r="C16" s="8" t="s">
        <v>141</v>
      </c>
      <c r="D16" s="22" t="s">
        <v>142</v>
      </c>
      <c r="E16" s="8" t="s">
        <v>57</v>
      </c>
    </row>
    <row r="17" spans="2:5">
      <c r="B17">
        <v>14</v>
      </c>
      <c r="C17" s="8" t="s">
        <v>143</v>
      </c>
      <c r="D17" s="22" t="s">
        <v>144</v>
      </c>
      <c r="E17" s="8" t="s">
        <v>57</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EB79C-3C8D-48F5-A648-FA1C76ADBDBE}">
  <dimension ref="A1:G42"/>
  <sheetViews>
    <sheetView showGridLines="0" topLeftCell="A33" workbookViewId="0">
      <selection activeCell="G1" sqref="G1"/>
    </sheetView>
  </sheetViews>
  <sheetFormatPr defaultRowHeight="12.75"/>
  <cols>
    <col min="1" max="1" width="3.42578125" customWidth="1"/>
    <col min="2" max="2" width="3" bestFit="1" customWidth="1"/>
    <col min="3" max="3" width="26.42578125" customWidth="1"/>
    <col min="4" max="4" width="78.5703125" style="22" bestFit="1" customWidth="1"/>
    <col min="5" max="5" width="29.5703125" customWidth="1"/>
  </cols>
  <sheetData>
    <row r="1" spans="1:7" s="8" customFormat="1">
      <c r="A1" s="9"/>
      <c r="B1" s="10"/>
      <c r="C1" s="51" t="s">
        <v>145</v>
      </c>
      <c r="D1" s="58"/>
      <c r="E1" s="58"/>
      <c r="F1" s="58"/>
      <c r="G1" s="9"/>
    </row>
    <row r="2" spans="1:7" s="8" customFormat="1">
      <c r="A2" s="9"/>
      <c r="B2" s="10"/>
      <c r="C2" s="53" t="s">
        <v>146</v>
      </c>
      <c r="D2" s="58"/>
      <c r="E2" s="58"/>
      <c r="F2" s="58"/>
      <c r="G2" s="9"/>
    </row>
    <row r="3" spans="1:7" s="8" customFormat="1">
      <c r="A3" s="9"/>
      <c r="B3" s="10"/>
      <c r="C3" s="11" t="s">
        <v>35</v>
      </c>
      <c r="D3" s="11" t="s">
        <v>2</v>
      </c>
      <c r="E3" s="11" t="s">
        <v>36</v>
      </c>
    </row>
    <row r="4" spans="1:7" s="8" customFormat="1">
      <c r="A4" s="9"/>
      <c r="B4" s="9">
        <v>1</v>
      </c>
      <c r="C4" s="9" t="s">
        <v>37</v>
      </c>
      <c r="D4" s="9" t="s">
        <v>37</v>
      </c>
      <c r="E4" s="8" t="s">
        <v>38</v>
      </c>
    </row>
    <row r="5" spans="1:7" s="8" customFormat="1">
      <c r="A5" s="9"/>
      <c r="B5" s="9">
        <f>B4+1</f>
        <v>2</v>
      </c>
      <c r="C5" s="9" t="s">
        <v>39</v>
      </c>
      <c r="D5" s="9" t="s">
        <v>147</v>
      </c>
      <c r="E5" s="8" t="s">
        <v>41</v>
      </c>
    </row>
    <row r="6" spans="1:7" s="8" customFormat="1">
      <c r="A6" s="9"/>
      <c r="B6" s="9">
        <f t="shared" ref="B6:B41" si="0">B5+1</f>
        <v>3</v>
      </c>
      <c r="C6" s="9" t="s">
        <v>42</v>
      </c>
      <c r="D6" s="9" t="s">
        <v>43</v>
      </c>
      <c r="E6" s="8" t="s">
        <v>41</v>
      </c>
    </row>
    <row r="7" spans="1:7" s="8" customFormat="1">
      <c r="A7" s="9"/>
      <c r="B7" s="9">
        <f t="shared" si="0"/>
        <v>4</v>
      </c>
      <c r="C7" s="9" t="s">
        <v>44</v>
      </c>
      <c r="D7" s="9" t="s">
        <v>45</v>
      </c>
      <c r="E7" s="8" t="s">
        <v>41</v>
      </c>
    </row>
    <row r="8" spans="1:7" s="8" customFormat="1">
      <c r="A8" s="9"/>
      <c r="B8" s="9">
        <f t="shared" si="0"/>
        <v>5</v>
      </c>
      <c r="C8" s="9" t="s">
        <v>46</v>
      </c>
      <c r="D8" s="9" t="s">
        <v>47</v>
      </c>
      <c r="E8" s="8" t="s">
        <v>41</v>
      </c>
    </row>
    <row r="9" spans="1:7" s="8" customFormat="1">
      <c r="A9" s="9"/>
      <c r="B9" s="9">
        <f t="shared" si="0"/>
        <v>6</v>
      </c>
      <c r="C9" s="9" t="s">
        <v>148</v>
      </c>
      <c r="D9" s="9" t="s">
        <v>149</v>
      </c>
      <c r="E9" s="8" t="s">
        <v>41</v>
      </c>
    </row>
    <row r="10" spans="1:7" s="8" customFormat="1">
      <c r="A10" s="9"/>
      <c r="B10" s="9">
        <f t="shared" si="0"/>
        <v>7</v>
      </c>
      <c r="C10" s="9" t="s">
        <v>150</v>
      </c>
      <c r="D10" s="9" t="s">
        <v>151</v>
      </c>
      <c r="E10" s="8" t="s">
        <v>41</v>
      </c>
    </row>
    <row r="11" spans="1:7" s="8" customFormat="1">
      <c r="A11" s="9"/>
      <c r="B11" s="9">
        <f t="shared" si="0"/>
        <v>8</v>
      </c>
      <c r="C11" s="9" t="s">
        <v>152</v>
      </c>
      <c r="D11" s="9" t="s">
        <v>153</v>
      </c>
      <c r="E11" s="8" t="s">
        <v>41</v>
      </c>
    </row>
    <row r="12" spans="1:7" s="8" customFormat="1">
      <c r="A12" s="9"/>
      <c r="B12" s="9">
        <f t="shared" si="0"/>
        <v>9</v>
      </c>
      <c r="C12" s="9" t="s">
        <v>154</v>
      </c>
      <c r="D12" s="9" t="s">
        <v>155</v>
      </c>
      <c r="E12" s="8" t="s">
        <v>41</v>
      </c>
    </row>
    <row r="13" spans="1:7" s="8" customFormat="1">
      <c r="A13" s="9"/>
      <c r="B13" s="9">
        <f t="shared" si="0"/>
        <v>10</v>
      </c>
      <c r="C13" s="9" t="s">
        <v>156</v>
      </c>
      <c r="D13" s="9" t="s">
        <v>157</v>
      </c>
      <c r="E13" s="8" t="s">
        <v>41</v>
      </c>
    </row>
    <row r="14" spans="1:7" s="8" customFormat="1">
      <c r="A14" s="9"/>
      <c r="B14" s="9">
        <f t="shared" si="0"/>
        <v>11</v>
      </c>
      <c r="C14" s="9" t="s">
        <v>158</v>
      </c>
      <c r="D14" s="9" t="s">
        <v>159</v>
      </c>
      <c r="E14" s="8" t="s">
        <v>38</v>
      </c>
    </row>
    <row r="15" spans="1:7" s="8" customFormat="1">
      <c r="A15" s="9"/>
      <c r="B15" s="9">
        <f t="shared" si="0"/>
        <v>12</v>
      </c>
      <c r="C15" s="9" t="s">
        <v>160</v>
      </c>
      <c r="D15" s="9" t="s">
        <v>161</v>
      </c>
      <c r="E15" s="8" t="s">
        <v>41</v>
      </c>
    </row>
    <row r="16" spans="1:7" s="8" customFormat="1">
      <c r="A16" s="9"/>
      <c r="B16" s="9">
        <f t="shared" si="0"/>
        <v>13</v>
      </c>
      <c r="C16" s="9" t="s">
        <v>162</v>
      </c>
      <c r="D16" s="9" t="s">
        <v>163</v>
      </c>
      <c r="E16" s="8" t="s">
        <v>41</v>
      </c>
    </row>
    <row r="17" spans="1:5" s="8" customFormat="1">
      <c r="A17" s="9"/>
      <c r="B17" s="9">
        <f t="shared" si="0"/>
        <v>14</v>
      </c>
      <c r="C17" s="9" t="s">
        <v>164</v>
      </c>
      <c r="D17" s="9" t="s">
        <v>165</v>
      </c>
      <c r="E17" s="8" t="s">
        <v>41</v>
      </c>
    </row>
    <row r="18" spans="1:5" s="8" customFormat="1" ht="25.5">
      <c r="A18" s="9"/>
      <c r="B18" s="9">
        <f t="shared" si="0"/>
        <v>15</v>
      </c>
      <c r="C18" s="9" t="s">
        <v>166</v>
      </c>
      <c r="D18" s="9" t="s">
        <v>167</v>
      </c>
      <c r="E18" s="8" t="s">
        <v>41</v>
      </c>
    </row>
    <row r="19" spans="1:5" s="8" customFormat="1">
      <c r="A19" s="9"/>
      <c r="B19" s="9">
        <f t="shared" si="0"/>
        <v>16</v>
      </c>
      <c r="C19" s="9" t="s">
        <v>168</v>
      </c>
      <c r="D19" s="9" t="s">
        <v>169</v>
      </c>
      <c r="E19" s="8" t="s">
        <v>50</v>
      </c>
    </row>
    <row r="20" spans="1:5" s="8" customFormat="1">
      <c r="A20" s="9"/>
      <c r="B20" s="9">
        <f t="shared" si="0"/>
        <v>17</v>
      </c>
      <c r="C20" s="9" t="s">
        <v>170</v>
      </c>
      <c r="D20" s="9" t="s">
        <v>170</v>
      </c>
      <c r="E20" s="8" t="s">
        <v>57</v>
      </c>
    </row>
    <row r="21" spans="1:5" s="8" customFormat="1">
      <c r="A21" s="9"/>
      <c r="B21" s="9">
        <f t="shared" si="0"/>
        <v>18</v>
      </c>
      <c r="C21" s="9" t="s">
        <v>171</v>
      </c>
      <c r="D21" s="9" t="s">
        <v>171</v>
      </c>
      <c r="E21" s="8" t="s">
        <v>57</v>
      </c>
    </row>
    <row r="22" spans="1:5" s="8" customFormat="1">
      <c r="A22" s="9"/>
      <c r="B22" s="9">
        <f t="shared" si="0"/>
        <v>19</v>
      </c>
      <c r="C22" s="9" t="s">
        <v>172</v>
      </c>
      <c r="D22" s="9" t="s">
        <v>172</v>
      </c>
      <c r="E22" s="8" t="s">
        <v>57</v>
      </c>
    </row>
    <row r="23" spans="1:5" s="8" customFormat="1">
      <c r="A23" s="9"/>
      <c r="B23" s="9">
        <f t="shared" si="0"/>
        <v>20</v>
      </c>
      <c r="C23" s="9" t="s">
        <v>173</v>
      </c>
      <c r="D23" s="9" t="s">
        <v>174</v>
      </c>
      <c r="E23" s="8" t="s">
        <v>50</v>
      </c>
    </row>
    <row r="24" spans="1:5" s="8" customFormat="1">
      <c r="A24" s="9"/>
      <c r="B24" s="9">
        <f t="shared" si="0"/>
        <v>21</v>
      </c>
      <c r="C24" s="9" t="s">
        <v>175</v>
      </c>
      <c r="D24" s="9" t="s">
        <v>176</v>
      </c>
      <c r="E24" s="8" t="s">
        <v>57</v>
      </c>
    </row>
    <row r="25" spans="1:5" s="8" customFormat="1">
      <c r="A25" s="9"/>
      <c r="B25" s="9">
        <f t="shared" si="0"/>
        <v>22</v>
      </c>
      <c r="C25" s="9" t="s">
        <v>177</v>
      </c>
      <c r="D25" s="9" t="s">
        <v>178</v>
      </c>
      <c r="E25" s="8" t="s">
        <v>57</v>
      </c>
    </row>
    <row r="26" spans="1:5" s="8" customFormat="1">
      <c r="A26" s="9"/>
      <c r="B26" s="9">
        <f t="shared" si="0"/>
        <v>23</v>
      </c>
      <c r="C26" s="9" t="s">
        <v>179</v>
      </c>
      <c r="D26" s="9" t="s">
        <v>180</v>
      </c>
      <c r="E26" s="8" t="s">
        <v>57</v>
      </c>
    </row>
    <row r="27" spans="1:5" s="8" customFormat="1">
      <c r="A27" s="9"/>
      <c r="B27" s="9">
        <f t="shared" si="0"/>
        <v>24</v>
      </c>
      <c r="C27" s="9" t="s">
        <v>181</v>
      </c>
      <c r="D27" s="14" t="s">
        <v>182</v>
      </c>
      <c r="E27" s="8" t="s">
        <v>57</v>
      </c>
    </row>
    <row r="28" spans="1:5" s="8" customFormat="1">
      <c r="A28" s="9"/>
      <c r="B28" s="9">
        <f t="shared" si="0"/>
        <v>25</v>
      </c>
      <c r="C28" s="9" t="s">
        <v>183</v>
      </c>
      <c r="D28" s="9" t="s">
        <v>184</v>
      </c>
      <c r="E28" s="8" t="s">
        <v>41</v>
      </c>
    </row>
    <row r="29" spans="1:5" s="8" customFormat="1">
      <c r="A29" s="9"/>
      <c r="B29" s="9">
        <f t="shared" si="0"/>
        <v>26</v>
      </c>
      <c r="C29" s="9" t="s">
        <v>185</v>
      </c>
      <c r="D29" s="9" t="s">
        <v>186</v>
      </c>
      <c r="E29" s="8" t="s">
        <v>41</v>
      </c>
    </row>
    <row r="30" spans="1:5" s="8" customFormat="1">
      <c r="A30" s="9"/>
      <c r="B30" s="9">
        <f t="shared" si="0"/>
        <v>27</v>
      </c>
      <c r="C30" s="9" t="s">
        <v>187</v>
      </c>
      <c r="D30" s="9" t="s">
        <v>188</v>
      </c>
      <c r="E30" s="8" t="s">
        <v>41</v>
      </c>
    </row>
    <row r="31" spans="1:5" s="8" customFormat="1">
      <c r="A31" s="9"/>
      <c r="B31" s="9">
        <f t="shared" si="0"/>
        <v>28</v>
      </c>
      <c r="C31" s="9" t="s">
        <v>189</v>
      </c>
      <c r="D31" s="9" t="s">
        <v>190</v>
      </c>
      <c r="E31" s="8" t="s">
        <v>41</v>
      </c>
    </row>
    <row r="32" spans="1:5" s="8" customFormat="1">
      <c r="A32" s="9"/>
      <c r="B32" s="9">
        <f t="shared" si="0"/>
        <v>29</v>
      </c>
      <c r="C32" s="9" t="s">
        <v>191</v>
      </c>
      <c r="D32" s="9" t="s">
        <v>192</v>
      </c>
      <c r="E32" s="8" t="s">
        <v>41</v>
      </c>
    </row>
    <row r="33" spans="1:7" s="8" customFormat="1" ht="140.25">
      <c r="A33" s="9"/>
      <c r="B33" s="9">
        <f t="shared" si="0"/>
        <v>30</v>
      </c>
      <c r="C33" s="9" t="s">
        <v>193</v>
      </c>
      <c r="D33" s="9" t="s">
        <v>194</v>
      </c>
      <c r="E33" s="8" t="s">
        <v>195</v>
      </c>
    </row>
    <row r="34" spans="1:7" s="8" customFormat="1" ht="25.5">
      <c r="A34" s="9"/>
      <c r="B34" s="9">
        <f t="shared" si="0"/>
        <v>31</v>
      </c>
      <c r="C34" s="9" t="s">
        <v>48</v>
      </c>
      <c r="D34" s="9" t="s">
        <v>196</v>
      </c>
      <c r="E34" s="8" t="s">
        <v>195</v>
      </c>
    </row>
    <row r="35" spans="1:7" s="8" customFormat="1">
      <c r="A35" s="9"/>
      <c r="B35" s="9">
        <f t="shared" si="0"/>
        <v>32</v>
      </c>
      <c r="C35" s="9" t="s">
        <v>197</v>
      </c>
      <c r="D35" s="14" t="s">
        <v>82</v>
      </c>
      <c r="E35" s="8" t="s">
        <v>41</v>
      </c>
    </row>
    <row r="36" spans="1:7" s="8" customFormat="1">
      <c r="A36" s="9"/>
      <c r="B36" s="9">
        <f t="shared" si="0"/>
        <v>33</v>
      </c>
      <c r="C36" s="12" t="s">
        <v>198</v>
      </c>
      <c r="D36" s="12" t="s">
        <v>198</v>
      </c>
      <c r="E36" s="8" t="s">
        <v>41</v>
      </c>
    </row>
    <row r="37" spans="1:7" s="8" customFormat="1">
      <c r="A37" s="12"/>
      <c r="B37" s="9">
        <f t="shared" si="0"/>
        <v>34</v>
      </c>
      <c r="C37" s="9" t="s">
        <v>199</v>
      </c>
      <c r="D37" s="9" t="s">
        <v>200</v>
      </c>
      <c r="E37" s="8" t="s">
        <v>41</v>
      </c>
    </row>
    <row r="38" spans="1:7" s="8" customFormat="1">
      <c r="A38" s="9"/>
      <c r="B38" s="9">
        <f t="shared" si="0"/>
        <v>35</v>
      </c>
      <c r="C38" s="9" t="s">
        <v>201</v>
      </c>
      <c r="D38" s="9" t="s">
        <v>202</v>
      </c>
      <c r="E38" s="8" t="s">
        <v>41</v>
      </c>
    </row>
    <row r="39" spans="1:7" s="8" customFormat="1">
      <c r="A39" s="9"/>
      <c r="B39" s="9">
        <f t="shared" si="0"/>
        <v>36</v>
      </c>
      <c r="C39" s="9" t="s">
        <v>203</v>
      </c>
      <c r="D39" s="9" t="s">
        <v>204</v>
      </c>
      <c r="E39" s="8" t="s">
        <v>205</v>
      </c>
    </row>
    <row r="40" spans="1:7" s="8" customFormat="1">
      <c r="A40" s="9"/>
      <c r="B40" s="9">
        <f t="shared" si="0"/>
        <v>37</v>
      </c>
      <c r="C40" s="9" t="s">
        <v>206</v>
      </c>
      <c r="D40" s="9" t="s">
        <v>207</v>
      </c>
      <c r="E40" s="8" t="s">
        <v>205</v>
      </c>
    </row>
    <row r="41" spans="1:7" s="8" customFormat="1">
      <c r="A41" s="9"/>
      <c r="B41" s="9">
        <f t="shared" si="0"/>
        <v>38</v>
      </c>
      <c r="C41" s="9" t="s">
        <v>208</v>
      </c>
      <c r="D41" s="9" t="s">
        <v>209</v>
      </c>
      <c r="E41" s="8" t="s">
        <v>41</v>
      </c>
    </row>
    <row r="42" spans="1:7" s="8" customFormat="1">
      <c r="A42" s="9"/>
      <c r="B42" s="9"/>
      <c r="C42" s="9"/>
      <c r="D42" s="9"/>
      <c r="E42" s="9"/>
      <c r="F42" s="9"/>
      <c r="G42" s="9"/>
    </row>
  </sheetData>
  <mergeCells count="2">
    <mergeCell ref="C1:F1"/>
    <mergeCell ref="C2:F2"/>
  </mergeCells>
  <pageMargins left="0.7" right="0.7" top="0.75" bottom="0.75" header="0.3" footer="0.3"/>
  <pageSetup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91C77-EE10-4A92-B0DC-F32DE214830B}">
  <dimension ref="A1:G23"/>
  <sheetViews>
    <sheetView showGridLines="0" workbookViewId="0">
      <selection activeCell="C24" sqref="C24"/>
    </sheetView>
  </sheetViews>
  <sheetFormatPr defaultColWidth="28.42578125" defaultRowHeight="12.75"/>
  <cols>
    <col min="1" max="1" width="3.42578125" customWidth="1"/>
    <col min="2" max="2" width="3.140625" bestFit="1" customWidth="1"/>
    <col min="3" max="3" width="18.5703125" style="22" bestFit="1" customWidth="1"/>
    <col min="4" max="4" width="104.42578125" style="22" bestFit="1" customWidth="1"/>
  </cols>
  <sheetData>
    <row r="1" spans="1:5" s="8" customFormat="1">
      <c r="A1" s="9"/>
      <c r="C1" s="19" t="s">
        <v>210</v>
      </c>
      <c r="D1" s="20"/>
      <c r="E1" s="20"/>
    </row>
    <row r="2" spans="1:5" s="8" customFormat="1">
      <c r="A2" s="9"/>
      <c r="C2" s="54" t="s">
        <v>211</v>
      </c>
      <c r="D2" s="55"/>
      <c r="E2" s="55"/>
    </row>
    <row r="3" spans="1:5" s="8" customFormat="1">
      <c r="A3" s="9"/>
      <c r="C3" s="11" t="s">
        <v>35</v>
      </c>
      <c r="D3" s="11" t="s">
        <v>2</v>
      </c>
      <c r="E3" s="11" t="s">
        <v>36</v>
      </c>
    </row>
    <row r="4" spans="1:5" s="8" customFormat="1">
      <c r="A4" s="9"/>
      <c r="B4" s="9">
        <v>1</v>
      </c>
      <c r="C4" s="26" t="s">
        <v>37</v>
      </c>
      <c r="D4" s="9" t="s">
        <v>37</v>
      </c>
      <c r="E4" s="8" t="s">
        <v>38</v>
      </c>
    </row>
    <row r="5" spans="1:5" s="8" customFormat="1">
      <c r="A5" s="9"/>
      <c r="B5" s="9">
        <f>B4+1</f>
        <v>2</v>
      </c>
      <c r="C5" s="26" t="s">
        <v>39</v>
      </c>
      <c r="D5" s="9" t="s">
        <v>147</v>
      </c>
      <c r="E5" s="8" t="s">
        <v>212</v>
      </c>
    </row>
    <row r="6" spans="1:5" s="8" customFormat="1">
      <c r="A6" s="9"/>
      <c r="B6" s="9">
        <f t="shared" ref="B6:B22" si="0">B5+1</f>
        <v>3</v>
      </c>
      <c r="C6" s="26" t="s">
        <v>42</v>
      </c>
      <c r="D6" s="9" t="s">
        <v>43</v>
      </c>
      <c r="E6" s="8" t="s">
        <v>212</v>
      </c>
    </row>
    <row r="7" spans="1:5" s="8" customFormat="1">
      <c r="A7" s="9"/>
      <c r="B7" s="9">
        <f t="shared" si="0"/>
        <v>4</v>
      </c>
      <c r="C7" s="26" t="s">
        <v>44</v>
      </c>
      <c r="D7" s="9" t="s">
        <v>213</v>
      </c>
      <c r="E7" s="8" t="s">
        <v>212</v>
      </c>
    </row>
    <row r="8" spans="1:5" s="8" customFormat="1">
      <c r="A8" s="9"/>
      <c r="B8" s="9">
        <f t="shared" si="0"/>
        <v>5</v>
      </c>
      <c r="C8" s="26" t="s">
        <v>46</v>
      </c>
      <c r="D8" s="9" t="s">
        <v>47</v>
      </c>
      <c r="E8" s="8" t="s">
        <v>212</v>
      </c>
    </row>
    <row r="9" spans="1:5" s="8" customFormat="1">
      <c r="A9" s="9"/>
      <c r="B9" s="9">
        <f t="shared" si="0"/>
        <v>6</v>
      </c>
      <c r="C9" s="26" t="s">
        <v>148</v>
      </c>
      <c r="D9" s="9" t="s">
        <v>214</v>
      </c>
      <c r="E9" s="8" t="s">
        <v>212</v>
      </c>
    </row>
    <row r="10" spans="1:5" s="8" customFormat="1">
      <c r="A10" s="9"/>
      <c r="B10" s="9">
        <f t="shared" si="0"/>
        <v>7</v>
      </c>
      <c r="C10" s="26" t="s">
        <v>150</v>
      </c>
      <c r="D10" s="9" t="s">
        <v>215</v>
      </c>
      <c r="E10" s="8" t="s">
        <v>212</v>
      </c>
    </row>
    <row r="11" spans="1:5" s="8" customFormat="1">
      <c r="A11" s="9"/>
      <c r="B11" s="9">
        <f t="shared" si="0"/>
        <v>8</v>
      </c>
      <c r="C11" s="26" t="s">
        <v>152</v>
      </c>
      <c r="D11" s="9" t="s">
        <v>216</v>
      </c>
      <c r="E11" s="8" t="s">
        <v>212</v>
      </c>
    </row>
    <row r="12" spans="1:5" s="8" customFormat="1">
      <c r="A12" s="9"/>
      <c r="B12" s="9">
        <f t="shared" si="0"/>
        <v>9</v>
      </c>
      <c r="C12" s="26" t="s">
        <v>154</v>
      </c>
      <c r="D12" s="9" t="s">
        <v>155</v>
      </c>
      <c r="E12" s="8" t="s">
        <v>212</v>
      </c>
    </row>
    <row r="13" spans="1:5" s="8" customFormat="1">
      <c r="A13" s="9"/>
      <c r="B13" s="9">
        <f t="shared" si="0"/>
        <v>10</v>
      </c>
      <c r="C13" s="26" t="s">
        <v>156</v>
      </c>
      <c r="D13" s="9" t="s">
        <v>157</v>
      </c>
      <c r="E13" s="8" t="s">
        <v>212</v>
      </c>
    </row>
    <row r="14" spans="1:5" s="8" customFormat="1">
      <c r="A14" s="9"/>
      <c r="B14" s="9">
        <f t="shared" si="0"/>
        <v>11</v>
      </c>
      <c r="C14" s="26" t="s">
        <v>158</v>
      </c>
      <c r="D14" s="9" t="s">
        <v>217</v>
      </c>
      <c r="E14" s="8" t="s">
        <v>38</v>
      </c>
    </row>
    <row r="15" spans="1:5" s="8" customFormat="1">
      <c r="A15" s="9"/>
      <c r="B15" s="9">
        <f t="shared" si="0"/>
        <v>12</v>
      </c>
      <c r="C15" s="26" t="s">
        <v>160</v>
      </c>
      <c r="D15" s="9" t="s">
        <v>161</v>
      </c>
      <c r="E15" s="8" t="s">
        <v>41</v>
      </c>
    </row>
    <row r="16" spans="1:5" s="8" customFormat="1">
      <c r="A16" s="9"/>
      <c r="B16" s="9">
        <f t="shared" si="0"/>
        <v>13</v>
      </c>
      <c r="C16" s="26" t="s">
        <v>162</v>
      </c>
      <c r="D16" s="9" t="s">
        <v>163</v>
      </c>
      <c r="E16" s="8" t="s">
        <v>41</v>
      </c>
    </row>
    <row r="17" spans="1:7" s="8" customFormat="1">
      <c r="A17" s="9"/>
      <c r="B17" s="9">
        <f t="shared" si="0"/>
        <v>14</v>
      </c>
      <c r="C17" s="26" t="s">
        <v>218</v>
      </c>
      <c r="D17" s="9" t="s">
        <v>219</v>
      </c>
      <c r="E17" s="8" t="s">
        <v>212</v>
      </c>
    </row>
    <row r="18" spans="1:7" s="8" customFormat="1">
      <c r="A18" s="9"/>
      <c r="B18" s="9">
        <f t="shared" si="0"/>
        <v>15</v>
      </c>
      <c r="C18" s="26" t="s">
        <v>220</v>
      </c>
      <c r="D18" s="9" t="s">
        <v>221</v>
      </c>
      <c r="E18" s="8" t="s">
        <v>57</v>
      </c>
    </row>
    <row r="19" spans="1:7" s="8" customFormat="1">
      <c r="A19" s="9"/>
      <c r="B19" s="9">
        <f t="shared" si="0"/>
        <v>16</v>
      </c>
      <c r="C19" s="26" t="s">
        <v>222</v>
      </c>
      <c r="D19" s="9" t="s">
        <v>223</v>
      </c>
      <c r="E19" s="8" t="s">
        <v>57</v>
      </c>
    </row>
    <row r="20" spans="1:7" s="8" customFormat="1" ht="25.5">
      <c r="A20" s="9"/>
      <c r="B20" s="9">
        <f t="shared" si="0"/>
        <v>17</v>
      </c>
      <c r="C20" s="26" t="s">
        <v>224</v>
      </c>
      <c r="D20" s="9" t="s">
        <v>225</v>
      </c>
      <c r="E20" s="8" t="s">
        <v>57</v>
      </c>
    </row>
    <row r="21" spans="1:7" s="8" customFormat="1">
      <c r="A21" s="9"/>
      <c r="B21" s="9">
        <f t="shared" si="0"/>
        <v>18</v>
      </c>
      <c r="C21" s="27" t="s">
        <v>226</v>
      </c>
      <c r="D21" s="21" t="s">
        <v>227</v>
      </c>
      <c r="E21" s="8" t="s">
        <v>57</v>
      </c>
      <c r="F21" s="9"/>
      <c r="G21" s="9"/>
    </row>
    <row r="22" spans="1:7">
      <c r="B22" s="9">
        <f t="shared" si="0"/>
        <v>19</v>
      </c>
      <c r="C22" s="9" t="s">
        <v>93</v>
      </c>
      <c r="D22" s="9" t="s">
        <v>94</v>
      </c>
      <c r="E22" s="8" t="s">
        <v>41</v>
      </c>
    </row>
    <row r="23" spans="1:7" ht="23.25">
      <c r="B23">
        <v>20</v>
      </c>
      <c r="C23" s="56" t="s">
        <v>110</v>
      </c>
      <c r="D23" s="57" t="s">
        <v>111</v>
      </c>
      <c r="E23" s="23" t="s">
        <v>57</v>
      </c>
    </row>
  </sheetData>
  <mergeCells count="1">
    <mergeCell ref="C2:E2"/>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5AA6-E98C-4D6F-83D1-200141890F5D}">
  <dimension ref="B1:E38"/>
  <sheetViews>
    <sheetView showGridLines="0" topLeftCell="A6" workbookViewId="0">
      <selection activeCell="D38" sqref="D38"/>
    </sheetView>
  </sheetViews>
  <sheetFormatPr defaultRowHeight="12.75"/>
  <cols>
    <col min="1" max="1" width="3.42578125" customWidth="1"/>
    <col min="2" max="2" width="3" bestFit="1" customWidth="1"/>
    <col min="3" max="3" width="24.42578125" customWidth="1"/>
    <col min="4" max="4" width="89.5703125" customWidth="1"/>
    <col min="5" max="5" width="29.5703125" customWidth="1"/>
  </cols>
  <sheetData>
    <row r="1" spans="2:5">
      <c r="B1" s="28"/>
      <c r="C1" s="51" t="s">
        <v>228</v>
      </c>
      <c r="D1" s="58"/>
    </row>
    <row r="2" spans="2:5">
      <c r="B2" s="28"/>
      <c r="C2" s="53" t="s">
        <v>229</v>
      </c>
      <c r="D2" s="58"/>
    </row>
    <row r="3" spans="2:5">
      <c r="B3" s="29"/>
      <c r="C3" s="11" t="s">
        <v>35</v>
      </c>
      <c r="D3" s="11" t="s">
        <v>2</v>
      </c>
      <c r="E3" s="11" t="s">
        <v>36</v>
      </c>
    </row>
    <row r="4" spans="2:5">
      <c r="B4" s="9">
        <v>1</v>
      </c>
      <c r="C4" s="9" t="s">
        <v>37</v>
      </c>
      <c r="D4" s="9" t="s">
        <v>37</v>
      </c>
      <c r="E4" s="8" t="s">
        <v>38</v>
      </c>
    </row>
    <row r="5" spans="2:5">
      <c r="B5" s="9">
        <f>B4+1</f>
        <v>2</v>
      </c>
      <c r="C5" s="9" t="s">
        <v>39</v>
      </c>
      <c r="D5" s="9" t="s">
        <v>40</v>
      </c>
      <c r="E5" s="8" t="s">
        <v>50</v>
      </c>
    </row>
    <row r="6" spans="2:5">
      <c r="B6" s="9">
        <f t="shared" ref="B6:B17" si="0">B5+1</f>
        <v>3</v>
      </c>
      <c r="C6" s="9" t="s">
        <v>42</v>
      </c>
      <c r="D6" s="9" t="s">
        <v>43</v>
      </c>
      <c r="E6" s="8" t="s">
        <v>50</v>
      </c>
    </row>
    <row r="7" spans="2:5">
      <c r="B7" s="9">
        <f t="shared" si="0"/>
        <v>4</v>
      </c>
      <c r="C7" s="9" t="s">
        <v>44</v>
      </c>
      <c r="D7" s="9" t="s">
        <v>45</v>
      </c>
      <c r="E7" s="8" t="s">
        <v>50</v>
      </c>
    </row>
    <row r="8" spans="2:5">
      <c r="B8" s="9">
        <f t="shared" si="0"/>
        <v>5</v>
      </c>
      <c r="C8" s="9" t="s">
        <v>46</v>
      </c>
      <c r="D8" s="9" t="s">
        <v>47</v>
      </c>
      <c r="E8" s="8" t="s">
        <v>50</v>
      </c>
    </row>
    <row r="9" spans="2:5" ht="25.5">
      <c r="B9" s="9">
        <f t="shared" si="0"/>
        <v>6</v>
      </c>
      <c r="C9" s="9" t="s">
        <v>48</v>
      </c>
      <c r="D9" s="9" t="s">
        <v>230</v>
      </c>
      <c r="E9" s="8" t="s">
        <v>50</v>
      </c>
    </row>
    <row r="10" spans="2:5" ht="51">
      <c r="B10" s="9">
        <f t="shared" si="0"/>
        <v>7</v>
      </c>
      <c r="C10" s="9" t="s">
        <v>51</v>
      </c>
      <c r="D10" s="9" t="s">
        <v>231</v>
      </c>
      <c r="E10" s="8" t="s">
        <v>50</v>
      </c>
    </row>
    <row r="11" spans="2:5">
      <c r="B11" s="9">
        <f t="shared" si="0"/>
        <v>8</v>
      </c>
      <c r="C11" s="9" t="s">
        <v>53</v>
      </c>
      <c r="D11" s="9" t="s">
        <v>232</v>
      </c>
      <c r="E11" s="8" t="s">
        <v>50</v>
      </c>
    </row>
    <row r="12" spans="2:5">
      <c r="B12" s="9">
        <f t="shared" si="0"/>
        <v>9</v>
      </c>
      <c r="C12" s="31" t="s">
        <v>233</v>
      </c>
      <c r="D12" s="9" t="s">
        <v>234</v>
      </c>
      <c r="E12" s="8" t="s">
        <v>50</v>
      </c>
    </row>
    <row r="13" spans="2:5">
      <c r="B13" s="9">
        <f t="shared" si="0"/>
        <v>10</v>
      </c>
      <c r="C13" s="9" t="s">
        <v>235</v>
      </c>
      <c r="D13" s="9" t="s">
        <v>236</v>
      </c>
      <c r="E13" s="8" t="s">
        <v>50</v>
      </c>
    </row>
    <row r="14" spans="2:5">
      <c r="B14" s="9">
        <f t="shared" si="0"/>
        <v>11</v>
      </c>
      <c r="C14" s="9" t="s">
        <v>2</v>
      </c>
      <c r="D14" s="9" t="s">
        <v>237</v>
      </c>
      <c r="E14" s="8" t="s">
        <v>50</v>
      </c>
    </row>
    <row r="15" spans="2:5">
      <c r="B15" s="9">
        <f t="shared" si="0"/>
        <v>12</v>
      </c>
      <c r="C15" s="9" t="s">
        <v>238</v>
      </c>
      <c r="D15" s="9" t="s">
        <v>239</v>
      </c>
      <c r="E15" s="8" t="s">
        <v>41</v>
      </c>
    </row>
    <row r="16" spans="2:5">
      <c r="B16" s="9">
        <f t="shared" si="0"/>
        <v>13</v>
      </c>
      <c r="C16" s="9" t="s">
        <v>240</v>
      </c>
      <c r="D16" s="9" t="s">
        <v>241</v>
      </c>
      <c r="E16" t="s">
        <v>205</v>
      </c>
    </row>
    <row r="17" spans="2:5" ht="25.5">
      <c r="B17" s="9">
        <f t="shared" si="0"/>
        <v>14</v>
      </c>
      <c r="C17" s="9" t="s">
        <v>93</v>
      </c>
      <c r="D17" s="9" t="s">
        <v>94</v>
      </c>
      <c r="E17" s="8" t="s">
        <v>41</v>
      </c>
    </row>
    <row r="20" spans="2:5">
      <c r="C20" s="31" t="s">
        <v>242</v>
      </c>
      <c r="D20" s="32" t="s">
        <v>2</v>
      </c>
    </row>
    <row r="21" spans="2:5">
      <c r="C21" s="30" t="s">
        <v>243</v>
      </c>
    </row>
    <row r="22" spans="2:5">
      <c r="C22" s="30" t="s">
        <v>244</v>
      </c>
    </row>
    <row r="23" spans="2:5">
      <c r="C23" s="30" t="s">
        <v>245</v>
      </c>
    </row>
    <row r="24" spans="2:5">
      <c r="C24" s="30" t="s">
        <v>246</v>
      </c>
    </row>
    <row r="25" spans="2:5">
      <c r="C25" s="30" t="s">
        <v>247</v>
      </c>
    </row>
    <row r="26" spans="2:5">
      <c r="C26" s="30" t="s">
        <v>248</v>
      </c>
    </row>
    <row r="27" spans="2:5">
      <c r="C27" s="30" t="s">
        <v>249</v>
      </c>
    </row>
    <row r="28" spans="2:5">
      <c r="C28" s="30" t="s">
        <v>250</v>
      </c>
    </row>
    <row r="29" spans="2:5">
      <c r="C29" s="30" t="s">
        <v>251</v>
      </c>
    </row>
    <row r="30" spans="2:5">
      <c r="C30" s="30" t="s">
        <v>252</v>
      </c>
    </row>
    <row r="31" spans="2:5">
      <c r="C31" s="30" t="s">
        <v>253</v>
      </c>
    </row>
    <row r="32" spans="2:5">
      <c r="C32" s="30" t="s">
        <v>254</v>
      </c>
    </row>
    <row r="33" spans="3:3">
      <c r="C33" s="30" t="s">
        <v>255</v>
      </c>
    </row>
    <row r="34" spans="3:3">
      <c r="C34" s="30" t="s">
        <v>256</v>
      </c>
    </row>
    <row r="35" spans="3:3">
      <c r="C35" s="30" t="s">
        <v>257</v>
      </c>
    </row>
    <row r="36" spans="3:3">
      <c r="C36" s="30" t="s">
        <v>258</v>
      </c>
    </row>
    <row r="37" spans="3:3">
      <c r="C37" s="30" t="s">
        <v>259</v>
      </c>
    </row>
    <row r="38" spans="3:3">
      <c r="C38" t="s">
        <v>260</v>
      </c>
    </row>
  </sheetData>
  <mergeCells count="2">
    <mergeCell ref="C1:D1"/>
    <mergeCell ref="C2:D2"/>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D9EEB"/>
    <outlinePr summaryBelow="0" summaryRight="0"/>
  </sheetPr>
  <dimension ref="A1:G36"/>
  <sheetViews>
    <sheetView workbookViewId="0">
      <pane ySplit="1" topLeftCell="A2" activePane="bottomLeft" state="frozen"/>
      <selection pane="bottomLeft" activeCell="B3" sqref="B3"/>
    </sheetView>
  </sheetViews>
  <sheetFormatPr defaultColWidth="12.5703125" defaultRowHeight="15.75" customHeight="1"/>
  <cols>
    <col min="3" max="3" width="7.5703125" customWidth="1"/>
    <col min="4" max="4" width="17.42578125" customWidth="1"/>
    <col min="5" max="5" width="59.5703125" customWidth="1"/>
    <col min="6" max="7" width="7.5703125" customWidth="1"/>
  </cols>
  <sheetData>
    <row r="1" spans="1:7" ht="15.75" customHeight="1">
      <c r="A1" s="1" t="s">
        <v>261</v>
      </c>
      <c r="B1" s="1" t="s">
        <v>262</v>
      </c>
      <c r="C1" s="1" t="s">
        <v>263</v>
      </c>
      <c r="D1" s="1" t="s">
        <v>264</v>
      </c>
      <c r="E1" s="1" t="s">
        <v>265</v>
      </c>
      <c r="F1" s="1" t="s">
        <v>266</v>
      </c>
      <c r="G1" s="1" t="s">
        <v>267</v>
      </c>
    </row>
    <row r="2" spans="1:7" ht="15.75" customHeight="1">
      <c r="A2" s="3" t="s">
        <v>268</v>
      </c>
      <c r="B2" s="3" t="s">
        <v>269</v>
      </c>
      <c r="C2" s="3" t="s">
        <v>270</v>
      </c>
      <c r="D2" s="3" t="s">
        <v>271</v>
      </c>
      <c r="E2" s="3" t="s">
        <v>272</v>
      </c>
      <c r="F2" s="2" t="s">
        <v>273</v>
      </c>
      <c r="G2" s="2" t="s">
        <v>273</v>
      </c>
    </row>
    <row r="3" spans="1:7" ht="15.75" customHeight="1">
      <c r="A3" s="5" t="s">
        <v>274</v>
      </c>
      <c r="B3" s="5" t="s">
        <v>269</v>
      </c>
      <c r="C3" s="5" t="s">
        <v>275</v>
      </c>
      <c r="D3" s="5" t="s">
        <v>276</v>
      </c>
      <c r="E3" s="5" t="s">
        <v>277</v>
      </c>
      <c r="F3" s="4" t="s">
        <v>273</v>
      </c>
      <c r="G3" s="4" t="s">
        <v>273</v>
      </c>
    </row>
    <row r="4" spans="1:7" ht="15.75" customHeight="1">
      <c r="A4" s="3"/>
      <c r="B4" s="3" t="s">
        <v>269</v>
      </c>
      <c r="C4" s="3" t="s">
        <v>278</v>
      </c>
      <c r="D4" s="3" t="s">
        <v>279</v>
      </c>
      <c r="E4" s="3" t="s">
        <v>280</v>
      </c>
      <c r="F4" s="2" t="s">
        <v>273</v>
      </c>
      <c r="G4" s="2" t="s">
        <v>273</v>
      </c>
    </row>
    <row r="5" spans="1:7" ht="15.75" customHeight="1">
      <c r="A5" s="5"/>
      <c r="B5" s="5" t="s">
        <v>269</v>
      </c>
      <c r="C5" s="5" t="s">
        <v>281</v>
      </c>
      <c r="D5" s="5" t="s">
        <v>282</v>
      </c>
      <c r="E5" s="5" t="s">
        <v>283</v>
      </c>
      <c r="F5" s="4" t="s">
        <v>273</v>
      </c>
      <c r="G5" s="4" t="s">
        <v>273</v>
      </c>
    </row>
    <row r="6" spans="1:7" ht="15.75" customHeight="1">
      <c r="A6" s="3" t="s">
        <v>274</v>
      </c>
      <c r="B6" s="3" t="s">
        <v>269</v>
      </c>
      <c r="C6" s="3" t="s">
        <v>284</v>
      </c>
      <c r="D6" s="3" t="s">
        <v>285</v>
      </c>
      <c r="E6" s="3" t="s">
        <v>286</v>
      </c>
      <c r="F6" s="2" t="s">
        <v>273</v>
      </c>
      <c r="G6" s="2" t="s">
        <v>273</v>
      </c>
    </row>
    <row r="7" spans="1:7" ht="15.75" customHeight="1">
      <c r="A7" s="5"/>
      <c r="B7" s="5" t="s">
        <v>269</v>
      </c>
      <c r="C7" s="5" t="s">
        <v>287</v>
      </c>
      <c r="D7" s="5" t="s">
        <v>288</v>
      </c>
      <c r="E7" s="5" t="s">
        <v>289</v>
      </c>
      <c r="F7" s="4" t="s">
        <v>273</v>
      </c>
      <c r="G7" s="4" t="s">
        <v>273</v>
      </c>
    </row>
    <row r="8" spans="1:7" ht="15.75" customHeight="1">
      <c r="A8" s="3"/>
      <c r="B8" s="3" t="s">
        <v>269</v>
      </c>
      <c r="C8" s="3" t="s">
        <v>290</v>
      </c>
      <c r="D8" s="3" t="s">
        <v>291</v>
      </c>
      <c r="E8" s="3" t="s">
        <v>292</v>
      </c>
      <c r="F8" s="6" t="s">
        <v>293</v>
      </c>
      <c r="G8" s="2" t="s">
        <v>273</v>
      </c>
    </row>
    <row r="9" spans="1:7" ht="15.75" customHeight="1">
      <c r="A9" s="5"/>
      <c r="B9" s="5" t="s">
        <v>269</v>
      </c>
      <c r="C9" s="5" t="s">
        <v>294</v>
      </c>
      <c r="D9" s="5" t="s">
        <v>295</v>
      </c>
      <c r="E9" s="5" t="s">
        <v>296</v>
      </c>
      <c r="F9" s="4" t="s">
        <v>273</v>
      </c>
      <c r="G9" s="7" t="s">
        <v>293</v>
      </c>
    </row>
    <row r="10" spans="1:7" ht="15.75" customHeight="1">
      <c r="A10" s="3"/>
      <c r="B10" s="3" t="s">
        <v>269</v>
      </c>
      <c r="C10" s="3" t="s">
        <v>297</v>
      </c>
      <c r="D10" s="3" t="s">
        <v>298</v>
      </c>
      <c r="E10" s="3" t="s">
        <v>299</v>
      </c>
      <c r="F10" s="2" t="s">
        <v>273</v>
      </c>
      <c r="G10" s="2" t="s">
        <v>273</v>
      </c>
    </row>
    <row r="11" spans="1:7" ht="15.75" customHeight="1">
      <c r="A11" s="5"/>
      <c r="B11" s="5" t="s">
        <v>269</v>
      </c>
      <c r="C11" s="5" t="s">
        <v>300</v>
      </c>
      <c r="D11" s="5" t="s">
        <v>301</v>
      </c>
      <c r="E11" s="5" t="s">
        <v>302</v>
      </c>
      <c r="F11" s="4" t="s">
        <v>273</v>
      </c>
      <c r="G11" s="4" t="s">
        <v>273</v>
      </c>
    </row>
    <row r="12" spans="1:7" ht="15.75" customHeight="1">
      <c r="A12" s="3"/>
      <c r="B12" s="3" t="s">
        <v>269</v>
      </c>
      <c r="C12" s="3" t="s">
        <v>303</v>
      </c>
      <c r="D12" s="3" t="s">
        <v>304</v>
      </c>
      <c r="E12" s="3" t="s">
        <v>305</v>
      </c>
      <c r="F12" s="2" t="s">
        <v>273</v>
      </c>
      <c r="G12" s="2" t="s">
        <v>273</v>
      </c>
    </row>
    <row r="13" spans="1:7" ht="15.75" customHeight="1">
      <c r="A13" s="5"/>
      <c r="B13" s="5" t="s">
        <v>269</v>
      </c>
      <c r="C13" s="5" t="s">
        <v>306</v>
      </c>
      <c r="D13" s="5" t="s">
        <v>307</v>
      </c>
      <c r="E13" s="5" t="s">
        <v>308</v>
      </c>
      <c r="F13" s="4" t="s">
        <v>273</v>
      </c>
      <c r="G13" s="4" t="s">
        <v>273</v>
      </c>
    </row>
    <row r="14" spans="1:7" ht="15.75" customHeight="1">
      <c r="A14" s="3"/>
      <c r="B14" s="3" t="s">
        <v>269</v>
      </c>
      <c r="C14" s="3" t="s">
        <v>309</v>
      </c>
      <c r="D14" s="3" t="s">
        <v>310</v>
      </c>
      <c r="E14" s="3" t="s">
        <v>311</v>
      </c>
      <c r="F14" s="2" t="s">
        <v>273</v>
      </c>
      <c r="G14" s="2" t="s">
        <v>273</v>
      </c>
    </row>
    <row r="15" spans="1:7" ht="15.75" customHeight="1">
      <c r="A15" s="5"/>
      <c r="B15" s="5" t="s">
        <v>269</v>
      </c>
      <c r="C15" s="5" t="s">
        <v>312</v>
      </c>
      <c r="D15" s="5" t="s">
        <v>313</v>
      </c>
      <c r="E15" s="5" t="s">
        <v>314</v>
      </c>
      <c r="F15" s="4" t="s">
        <v>273</v>
      </c>
      <c r="G15" s="4" t="s">
        <v>273</v>
      </c>
    </row>
    <row r="16" spans="1:7" ht="15.75" customHeight="1">
      <c r="A16" s="3" t="s">
        <v>274</v>
      </c>
      <c r="B16" s="3" t="s">
        <v>269</v>
      </c>
      <c r="C16" s="3" t="s">
        <v>315</v>
      </c>
      <c r="D16" s="3" t="s">
        <v>316</v>
      </c>
      <c r="E16" s="3" t="s">
        <v>317</v>
      </c>
      <c r="F16" s="2" t="s">
        <v>273</v>
      </c>
      <c r="G16" s="2" t="s">
        <v>273</v>
      </c>
    </row>
    <row r="17" spans="1:7" ht="15.75" customHeight="1">
      <c r="A17" s="5"/>
      <c r="B17" s="5" t="s">
        <v>269</v>
      </c>
      <c r="C17" s="5" t="s">
        <v>318</v>
      </c>
      <c r="D17" s="5" t="s">
        <v>319</v>
      </c>
      <c r="E17" s="5" t="s">
        <v>320</v>
      </c>
      <c r="F17" s="4" t="s">
        <v>273</v>
      </c>
      <c r="G17" s="4" t="s">
        <v>273</v>
      </c>
    </row>
    <row r="18" spans="1:7" ht="15.75" customHeight="1">
      <c r="A18" s="3" t="s">
        <v>321</v>
      </c>
      <c r="B18" s="3" t="s">
        <v>269</v>
      </c>
      <c r="C18" s="3" t="s">
        <v>322</v>
      </c>
      <c r="D18" s="3" t="s">
        <v>323</v>
      </c>
      <c r="E18" s="3" t="s">
        <v>324</v>
      </c>
      <c r="F18" s="2" t="s">
        <v>273</v>
      </c>
      <c r="G18" s="6" t="s">
        <v>293</v>
      </c>
    </row>
    <row r="19" spans="1:7" ht="15.75" customHeight="1">
      <c r="A19" s="5"/>
      <c r="B19" s="5" t="s">
        <v>269</v>
      </c>
      <c r="C19" s="5" t="s">
        <v>325</v>
      </c>
      <c r="D19" s="5" t="s">
        <v>326</v>
      </c>
      <c r="E19" s="5" t="s">
        <v>327</v>
      </c>
      <c r="F19" s="4" t="s">
        <v>273</v>
      </c>
      <c r="G19" s="7" t="s">
        <v>293</v>
      </c>
    </row>
    <row r="20" spans="1:7" ht="15.75" customHeight="1">
      <c r="A20" s="3" t="s">
        <v>274</v>
      </c>
      <c r="B20" s="3" t="s">
        <v>269</v>
      </c>
      <c r="C20" s="3" t="s">
        <v>328</v>
      </c>
      <c r="D20" s="3" t="s">
        <v>329</v>
      </c>
      <c r="E20" s="3" t="s">
        <v>330</v>
      </c>
      <c r="F20" s="2" t="s">
        <v>273</v>
      </c>
      <c r="G20" s="6" t="s">
        <v>293</v>
      </c>
    </row>
    <row r="21" spans="1:7" ht="15.75" customHeight="1">
      <c r="A21" s="5"/>
      <c r="B21" s="5" t="s">
        <v>269</v>
      </c>
      <c r="C21" s="5" t="s">
        <v>331</v>
      </c>
      <c r="D21" s="5" t="s">
        <v>332</v>
      </c>
      <c r="E21" s="5" t="s">
        <v>333</v>
      </c>
      <c r="F21" s="4" t="s">
        <v>273</v>
      </c>
      <c r="G21" s="7" t="s">
        <v>293</v>
      </c>
    </row>
    <row r="22" spans="1:7" ht="15.75" customHeight="1">
      <c r="A22" s="3" t="s">
        <v>334</v>
      </c>
      <c r="B22" s="3" t="s">
        <v>269</v>
      </c>
      <c r="C22" s="3" t="s">
        <v>335</v>
      </c>
      <c r="D22" s="3" t="s">
        <v>336</v>
      </c>
      <c r="E22" s="3" t="s">
        <v>337</v>
      </c>
      <c r="F22" s="2" t="s">
        <v>273</v>
      </c>
      <c r="G22" s="6" t="s">
        <v>293</v>
      </c>
    </row>
    <row r="23" spans="1:7" ht="15.75" customHeight="1">
      <c r="A23" s="5"/>
      <c r="B23" s="5" t="s">
        <v>269</v>
      </c>
      <c r="C23" s="5" t="s">
        <v>338</v>
      </c>
      <c r="D23" s="5" t="s">
        <v>339</v>
      </c>
      <c r="E23" s="5" t="s">
        <v>340</v>
      </c>
      <c r="F23" s="4" t="s">
        <v>273</v>
      </c>
      <c r="G23" s="7" t="s">
        <v>293</v>
      </c>
    </row>
    <row r="24" spans="1:7" ht="15.75" customHeight="1">
      <c r="A24" s="3"/>
      <c r="B24" s="3" t="s">
        <v>269</v>
      </c>
      <c r="C24" s="3" t="s">
        <v>341</v>
      </c>
      <c r="D24" s="3" t="s">
        <v>342</v>
      </c>
      <c r="E24" s="3" t="s">
        <v>343</v>
      </c>
      <c r="F24" s="2" t="s">
        <v>273</v>
      </c>
      <c r="G24" s="2" t="s">
        <v>273</v>
      </c>
    </row>
    <row r="25" spans="1:7" ht="15.75" customHeight="1">
      <c r="A25" s="5"/>
      <c r="B25" s="5" t="s">
        <v>269</v>
      </c>
      <c r="C25" s="5" t="s">
        <v>344</v>
      </c>
      <c r="D25" s="5" t="s">
        <v>345</v>
      </c>
      <c r="E25" s="5" t="s">
        <v>346</v>
      </c>
      <c r="F25" s="4" t="s">
        <v>273</v>
      </c>
      <c r="G25" s="7" t="s">
        <v>293</v>
      </c>
    </row>
    <row r="26" spans="1:7" ht="15.75" customHeight="1">
      <c r="A26" s="3"/>
      <c r="B26" s="3" t="s">
        <v>347</v>
      </c>
      <c r="C26" s="3" t="s">
        <v>348</v>
      </c>
      <c r="D26" s="3" t="s">
        <v>349</v>
      </c>
      <c r="E26" s="3" t="s">
        <v>350</v>
      </c>
      <c r="F26" s="2" t="s">
        <v>273</v>
      </c>
      <c r="G26" s="2" t="s">
        <v>273</v>
      </c>
    </row>
    <row r="27" spans="1:7" ht="15.75" customHeight="1">
      <c r="A27" s="5" t="s">
        <v>274</v>
      </c>
      <c r="B27" s="5" t="s">
        <v>347</v>
      </c>
      <c r="C27" s="5" t="s">
        <v>351</v>
      </c>
      <c r="D27" s="5" t="s">
        <v>352</v>
      </c>
      <c r="E27" s="5" t="s">
        <v>353</v>
      </c>
      <c r="F27" s="4" t="s">
        <v>273</v>
      </c>
      <c r="G27" s="4" t="s">
        <v>273</v>
      </c>
    </row>
    <row r="28" spans="1:7" ht="15.75" customHeight="1">
      <c r="A28" s="3" t="s">
        <v>274</v>
      </c>
      <c r="B28" s="3" t="s">
        <v>347</v>
      </c>
      <c r="C28" s="3" t="s">
        <v>354</v>
      </c>
      <c r="D28" s="3" t="s">
        <v>355</v>
      </c>
      <c r="E28" s="3" t="s">
        <v>356</v>
      </c>
      <c r="F28" s="2" t="s">
        <v>273</v>
      </c>
      <c r="G28" s="2" t="s">
        <v>273</v>
      </c>
    </row>
    <row r="29" spans="1:7" ht="15.75" customHeight="1">
      <c r="A29" s="5"/>
      <c r="B29" s="5" t="s">
        <v>347</v>
      </c>
      <c r="C29" s="5" t="s">
        <v>357</v>
      </c>
      <c r="D29" s="5" t="s">
        <v>358</v>
      </c>
      <c r="E29" s="5" t="s">
        <v>359</v>
      </c>
      <c r="F29" s="4" t="s">
        <v>273</v>
      </c>
      <c r="G29" s="4" t="s">
        <v>273</v>
      </c>
    </row>
    <row r="30" spans="1:7" ht="15.75" customHeight="1">
      <c r="A30" s="3"/>
      <c r="B30" s="3" t="s">
        <v>347</v>
      </c>
      <c r="C30" s="3" t="s">
        <v>360</v>
      </c>
      <c r="D30" s="3" t="s">
        <v>361</v>
      </c>
      <c r="E30" s="3" t="s">
        <v>362</v>
      </c>
      <c r="F30" s="2" t="s">
        <v>273</v>
      </c>
      <c r="G30" s="2" t="s">
        <v>273</v>
      </c>
    </row>
    <row r="31" spans="1:7" ht="15.75" customHeight="1">
      <c r="A31" s="5"/>
      <c r="B31" s="5" t="s">
        <v>347</v>
      </c>
      <c r="C31" s="5" t="s">
        <v>363</v>
      </c>
      <c r="D31" s="5" t="s">
        <v>364</v>
      </c>
      <c r="E31" s="5" t="s">
        <v>365</v>
      </c>
      <c r="F31" s="4" t="s">
        <v>273</v>
      </c>
      <c r="G31" s="4" t="s">
        <v>273</v>
      </c>
    </row>
    <row r="32" spans="1:7" ht="15.75" customHeight="1">
      <c r="A32" s="3"/>
      <c r="B32" s="3" t="s">
        <v>347</v>
      </c>
      <c r="C32" s="3" t="s">
        <v>366</v>
      </c>
      <c r="D32" s="3" t="s">
        <v>367</v>
      </c>
      <c r="E32" s="3" t="s">
        <v>368</v>
      </c>
      <c r="F32" s="2" t="s">
        <v>273</v>
      </c>
      <c r="G32" s="2" t="s">
        <v>273</v>
      </c>
    </row>
    <row r="33" spans="1:7" ht="15.75" customHeight="1">
      <c r="A33" s="5"/>
      <c r="B33" s="5" t="s">
        <v>347</v>
      </c>
      <c r="C33" s="5" t="s">
        <v>369</v>
      </c>
      <c r="D33" s="5" t="s">
        <v>370</v>
      </c>
      <c r="E33" s="5" t="s">
        <v>371</v>
      </c>
      <c r="F33" s="4" t="s">
        <v>273</v>
      </c>
      <c r="G33" s="4" t="s">
        <v>273</v>
      </c>
    </row>
    <row r="34" spans="1:7" ht="22.5">
      <c r="A34" s="3"/>
      <c r="B34" s="3" t="s">
        <v>347</v>
      </c>
      <c r="C34" s="3" t="s">
        <v>372</v>
      </c>
      <c r="D34" s="3" t="s">
        <v>373</v>
      </c>
      <c r="E34" s="3" t="s">
        <v>374</v>
      </c>
      <c r="F34" s="2" t="s">
        <v>273</v>
      </c>
      <c r="G34" s="2" t="s">
        <v>273</v>
      </c>
    </row>
    <row r="35" spans="1:7" ht="22.5">
      <c r="A35" s="5"/>
      <c r="B35" s="5" t="s">
        <v>347</v>
      </c>
      <c r="C35" s="5" t="s">
        <v>375</v>
      </c>
      <c r="D35" s="5" t="s">
        <v>376</v>
      </c>
      <c r="E35" s="5" t="s">
        <v>377</v>
      </c>
      <c r="F35" s="4" t="s">
        <v>273</v>
      </c>
      <c r="G35" s="4" t="s">
        <v>273</v>
      </c>
    </row>
    <row r="36" spans="1:7" ht="22.5">
      <c r="A36" s="3"/>
      <c r="B36" s="3" t="s">
        <v>347</v>
      </c>
      <c r="C36" s="3" t="s">
        <v>378</v>
      </c>
      <c r="D36" s="3" t="s">
        <v>379</v>
      </c>
      <c r="E36" s="3" t="s">
        <v>380</v>
      </c>
      <c r="F36" s="2" t="s">
        <v>273</v>
      </c>
      <c r="G36" s="2" t="s">
        <v>273</v>
      </c>
    </row>
  </sheetData>
  <autoFilter ref="A1:G36" xr:uid="{00000000-0009-0000-0000-000008000000}"/>
  <conditionalFormatting sqref="F1:G36">
    <cfRule type="cellIs" dxfId="18" priority="1" operator="equal">
      <formula>"✔"</formula>
    </cfRule>
    <cfRule type="cellIs" dxfId="17" priority="2" operator="equal">
      <formula>"x"</formula>
    </cfRule>
  </conditionalFormatting>
  <pageMargins left="0" right="0" top="0" bottom="0" header="0" footer="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35EDE-5307-4EC4-9261-8681D893CA96}">
  <dimension ref="B1:E25"/>
  <sheetViews>
    <sheetView showGridLines="0" workbookViewId="0">
      <selection activeCell="D4" sqref="D4:E4"/>
    </sheetView>
  </sheetViews>
  <sheetFormatPr defaultRowHeight="12.75"/>
  <cols>
    <col min="1" max="1" width="3.42578125" customWidth="1"/>
    <col min="2" max="2" width="3" style="8" bestFit="1" customWidth="1"/>
    <col min="3" max="3" width="26.42578125" style="8" bestFit="1" customWidth="1"/>
    <col min="4" max="4" width="84.42578125" style="8" customWidth="1"/>
    <col min="5" max="5" width="19" customWidth="1"/>
  </cols>
  <sheetData>
    <row r="1" spans="2:5">
      <c r="B1" s="10"/>
      <c r="C1" s="51" t="s">
        <v>381</v>
      </c>
      <c r="D1" s="58"/>
    </row>
    <row r="2" spans="2:5">
      <c r="B2" s="10"/>
      <c r="C2" s="53" t="s">
        <v>382</v>
      </c>
      <c r="D2" s="58"/>
    </row>
    <row r="3" spans="2:5">
      <c r="B3" s="9"/>
      <c r="C3" s="11" t="s">
        <v>35</v>
      </c>
      <c r="D3" s="11" t="s">
        <v>2</v>
      </c>
      <c r="E3" s="11" t="s">
        <v>36</v>
      </c>
    </row>
    <row r="4" spans="2:5">
      <c r="B4" s="9">
        <v>1</v>
      </c>
      <c r="C4" s="9" t="s">
        <v>37</v>
      </c>
      <c r="D4" s="9" t="s">
        <v>37</v>
      </c>
      <c r="E4" s="8" t="s">
        <v>38</v>
      </c>
    </row>
    <row r="5" spans="2:5">
      <c r="B5" s="9">
        <f>B4+1</f>
        <v>2</v>
      </c>
      <c r="C5" s="9" t="s">
        <v>39</v>
      </c>
      <c r="D5" s="9" t="s">
        <v>40</v>
      </c>
      <c r="E5" s="8" t="s">
        <v>41</v>
      </c>
    </row>
    <row r="6" spans="2:5">
      <c r="B6" s="9">
        <f t="shared" ref="B6:B13" si="0">B5+1</f>
        <v>3</v>
      </c>
      <c r="C6" s="9" t="s">
        <v>42</v>
      </c>
      <c r="D6" s="9" t="s">
        <v>43</v>
      </c>
      <c r="E6" s="8" t="s">
        <v>41</v>
      </c>
    </row>
    <row r="7" spans="2:5">
      <c r="B7" s="9">
        <f t="shared" si="0"/>
        <v>4</v>
      </c>
      <c r="C7" s="9" t="s">
        <v>44</v>
      </c>
      <c r="D7" s="9" t="s">
        <v>45</v>
      </c>
      <c r="E7" s="8" t="s">
        <v>41</v>
      </c>
    </row>
    <row r="8" spans="2:5">
      <c r="B8" s="9">
        <f t="shared" si="0"/>
        <v>5</v>
      </c>
      <c r="C8" s="9" t="s">
        <v>46</v>
      </c>
      <c r="D8" s="9" t="s">
        <v>47</v>
      </c>
      <c r="E8" s="8" t="s">
        <v>41</v>
      </c>
    </row>
    <row r="9" spans="2:5">
      <c r="B9" s="9">
        <f t="shared" si="0"/>
        <v>6</v>
      </c>
      <c r="C9" s="9" t="s">
        <v>48</v>
      </c>
      <c r="D9" s="9" t="s">
        <v>383</v>
      </c>
      <c r="E9" s="8" t="s">
        <v>50</v>
      </c>
    </row>
    <row r="10" spans="2:5" ht="51">
      <c r="B10" s="9">
        <f t="shared" si="0"/>
        <v>7</v>
      </c>
      <c r="C10" s="9" t="s">
        <v>51</v>
      </c>
      <c r="D10" s="9" t="s">
        <v>384</v>
      </c>
      <c r="E10" s="8" t="s">
        <v>50</v>
      </c>
    </row>
    <row r="11" spans="2:5">
      <c r="B11" s="9">
        <f t="shared" si="0"/>
        <v>8</v>
      </c>
      <c r="C11" s="9" t="s">
        <v>53</v>
      </c>
      <c r="D11" s="9" t="s">
        <v>232</v>
      </c>
      <c r="E11" s="8" t="s">
        <v>41</v>
      </c>
    </row>
    <row r="12" spans="2:5">
      <c r="B12" s="9">
        <f t="shared" si="0"/>
        <v>9</v>
      </c>
      <c r="C12" s="31" t="s">
        <v>233</v>
      </c>
      <c r="D12" s="9" t="s">
        <v>385</v>
      </c>
      <c r="E12" s="8" t="s">
        <v>41</v>
      </c>
    </row>
    <row r="13" spans="2:5">
      <c r="B13" s="9">
        <f t="shared" si="0"/>
        <v>10</v>
      </c>
      <c r="C13" s="9" t="s">
        <v>235</v>
      </c>
      <c r="D13" s="9" t="s">
        <v>386</v>
      </c>
      <c r="E13" s="8" t="s">
        <v>57</v>
      </c>
    </row>
    <row r="16" spans="2:5">
      <c r="C16" s="31" t="s">
        <v>387</v>
      </c>
      <c r="D16" s="32" t="s">
        <v>2</v>
      </c>
    </row>
    <row r="17" spans="3:4">
      <c r="C17" s="33" t="s">
        <v>388</v>
      </c>
      <c r="D17" s="33" t="s">
        <v>389</v>
      </c>
    </row>
    <row r="18" spans="3:4" ht="29.25" customHeight="1">
      <c r="C18" s="34" t="s">
        <v>390</v>
      </c>
      <c r="D18" s="34" t="s">
        <v>391</v>
      </c>
    </row>
    <row r="19" spans="3:4">
      <c r="C19" s="33" t="s">
        <v>392</v>
      </c>
      <c r="D19" s="33" t="s">
        <v>393</v>
      </c>
    </row>
    <row r="20" spans="3:4">
      <c r="C20" s="34" t="s">
        <v>394</v>
      </c>
      <c r="D20" s="34" t="s">
        <v>395</v>
      </c>
    </row>
    <row r="21" spans="3:4">
      <c r="C21" s="33" t="s">
        <v>396</v>
      </c>
      <c r="D21" s="33" t="s">
        <v>397</v>
      </c>
    </row>
    <row r="22" spans="3:4">
      <c r="C22" s="34" t="s">
        <v>398</v>
      </c>
      <c r="D22" s="34" t="s">
        <v>399</v>
      </c>
    </row>
    <row r="23" spans="3:4">
      <c r="C23" s="33" t="s">
        <v>400</v>
      </c>
      <c r="D23" s="33" t="s">
        <v>401</v>
      </c>
    </row>
    <row r="24" spans="3:4">
      <c r="C24" s="34" t="s">
        <v>402</v>
      </c>
      <c r="D24" s="34" t="s">
        <v>403</v>
      </c>
    </row>
    <row r="25" spans="3:4">
      <c r="C25" s="33" t="s">
        <v>404</v>
      </c>
      <c r="D25" s="33" t="s">
        <v>405</v>
      </c>
    </row>
  </sheetData>
  <mergeCells count="2">
    <mergeCell ref="C1:D1"/>
    <mergeCell ref="C2:D2"/>
  </mergeCells>
  <pageMargins left="0.7" right="0.7" top="0.75" bottom="0.75" header="0.3" footer="0.3"/>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95AD5-7FE4-4BDC-8C60-73A92C073F71}">
  <dimension ref="A1:G27"/>
  <sheetViews>
    <sheetView workbookViewId="0">
      <selection activeCell="D24" sqref="D24"/>
    </sheetView>
  </sheetViews>
  <sheetFormatPr defaultColWidth="28.42578125" defaultRowHeight="12.75"/>
  <cols>
    <col min="1" max="1" width="3.42578125" customWidth="1"/>
    <col min="2" max="2" width="3" bestFit="1" customWidth="1"/>
    <col min="3" max="3" width="23.5703125" style="22" bestFit="1" customWidth="1"/>
    <col min="4" max="4" width="104.42578125" style="22" bestFit="1" customWidth="1"/>
    <col min="5" max="5" width="31" customWidth="1"/>
  </cols>
  <sheetData>
    <row r="1" spans="1:5" s="8" customFormat="1">
      <c r="A1" s="9"/>
      <c r="C1" s="19" t="s">
        <v>406</v>
      </c>
      <c r="D1" s="20"/>
      <c r="E1" s="20"/>
    </row>
    <row r="2" spans="1:5" s="8" customFormat="1">
      <c r="A2" s="9"/>
      <c r="C2" s="54" t="s">
        <v>16</v>
      </c>
      <c r="D2" s="55"/>
      <c r="E2" s="55"/>
    </row>
    <row r="3" spans="1:5" s="8" customFormat="1">
      <c r="A3" s="9"/>
      <c r="C3" s="11" t="s">
        <v>35</v>
      </c>
      <c r="D3" s="11" t="s">
        <v>2</v>
      </c>
      <c r="E3" s="11" t="s">
        <v>36</v>
      </c>
    </row>
    <row r="4" spans="1:5" s="8" customFormat="1">
      <c r="A4" s="9"/>
      <c r="B4" s="9">
        <v>1</v>
      </c>
      <c r="C4" s="26" t="s">
        <v>37</v>
      </c>
      <c r="D4" s="9" t="s">
        <v>37</v>
      </c>
      <c r="E4" s="8" t="s">
        <v>38</v>
      </c>
    </row>
    <row r="5" spans="1:5" s="8" customFormat="1">
      <c r="A5" s="9"/>
      <c r="B5" s="9">
        <f>B4+1</f>
        <v>2</v>
      </c>
      <c r="C5" s="26" t="s">
        <v>39</v>
      </c>
      <c r="D5" s="9" t="s">
        <v>40</v>
      </c>
      <c r="E5" s="8" t="s">
        <v>41</v>
      </c>
    </row>
    <row r="6" spans="1:5" s="8" customFormat="1">
      <c r="A6" s="9"/>
      <c r="B6" s="9">
        <f t="shared" ref="B6:B18" si="0">B5+1</f>
        <v>3</v>
      </c>
      <c r="C6" s="26" t="s">
        <v>48</v>
      </c>
      <c r="D6" s="9" t="s">
        <v>383</v>
      </c>
      <c r="E6" s="8" t="s">
        <v>50</v>
      </c>
    </row>
    <row r="7" spans="1:5" s="8" customFormat="1">
      <c r="A7" s="9"/>
      <c r="B7" s="9">
        <f t="shared" si="0"/>
        <v>4</v>
      </c>
      <c r="C7" s="26" t="s">
        <v>46</v>
      </c>
      <c r="D7" s="9" t="s">
        <v>47</v>
      </c>
      <c r="E7" s="8" t="s">
        <v>50</v>
      </c>
    </row>
    <row r="8" spans="1:5" s="8" customFormat="1" ht="51">
      <c r="A8" s="9"/>
      <c r="B8" s="9">
        <f t="shared" si="0"/>
        <v>5</v>
      </c>
      <c r="C8" s="26" t="s">
        <v>51</v>
      </c>
      <c r="D8" s="9" t="s">
        <v>231</v>
      </c>
      <c r="E8" s="8" t="s">
        <v>50</v>
      </c>
    </row>
    <row r="9" spans="1:5" s="8" customFormat="1">
      <c r="A9" s="9"/>
      <c r="B9" s="9">
        <f t="shared" si="0"/>
        <v>6</v>
      </c>
      <c r="C9" s="26" t="s">
        <v>53</v>
      </c>
      <c r="D9" s="9" t="s">
        <v>232</v>
      </c>
      <c r="E9" s="8" t="s">
        <v>41</v>
      </c>
    </row>
    <row r="10" spans="1:5" s="8" customFormat="1">
      <c r="A10" s="9"/>
      <c r="B10" s="9">
        <f t="shared" si="0"/>
        <v>7</v>
      </c>
      <c r="C10" s="26" t="s">
        <v>407</v>
      </c>
      <c r="D10" s="9" t="s">
        <v>408</v>
      </c>
      <c r="E10" s="8" t="s">
        <v>41</v>
      </c>
    </row>
    <row r="11" spans="1:5" s="8" customFormat="1">
      <c r="A11" s="9"/>
      <c r="B11" s="9">
        <f t="shared" si="0"/>
        <v>8</v>
      </c>
      <c r="C11" s="26" t="s">
        <v>409</v>
      </c>
      <c r="D11" s="9" t="s">
        <v>410</v>
      </c>
      <c r="E11" s="8" t="s">
        <v>57</v>
      </c>
    </row>
    <row r="12" spans="1:5" s="8" customFormat="1">
      <c r="A12" s="9"/>
      <c r="B12" s="9">
        <f t="shared" si="0"/>
        <v>9</v>
      </c>
      <c r="C12" s="26" t="s">
        <v>411</v>
      </c>
      <c r="D12" s="9" t="s">
        <v>412</v>
      </c>
      <c r="E12" s="8" t="s">
        <v>57</v>
      </c>
    </row>
    <row r="13" spans="1:5" s="8" customFormat="1">
      <c r="A13" s="9"/>
      <c r="B13" s="9">
        <f t="shared" si="0"/>
        <v>10</v>
      </c>
      <c r="C13" s="26" t="s">
        <v>413</v>
      </c>
      <c r="D13" s="9" t="s">
        <v>414</v>
      </c>
      <c r="E13" s="8" t="s">
        <v>57</v>
      </c>
    </row>
    <row r="14" spans="1:5" s="8" customFormat="1">
      <c r="A14" s="9"/>
      <c r="B14" s="9">
        <f t="shared" si="0"/>
        <v>11</v>
      </c>
      <c r="C14" s="26" t="s">
        <v>415</v>
      </c>
      <c r="D14" s="9" t="s">
        <v>416</v>
      </c>
      <c r="E14" s="8" t="s">
        <v>57</v>
      </c>
    </row>
    <row r="15" spans="1:5" s="8" customFormat="1">
      <c r="A15" s="9"/>
      <c r="B15" s="9">
        <f t="shared" si="0"/>
        <v>12</v>
      </c>
      <c r="C15" s="26" t="s">
        <v>417</v>
      </c>
      <c r="D15" s="9" t="s">
        <v>418</v>
      </c>
      <c r="E15" s="8" t="s">
        <v>57</v>
      </c>
    </row>
    <row r="16" spans="1:5" s="8" customFormat="1">
      <c r="A16" s="9"/>
      <c r="B16" s="9">
        <f t="shared" si="0"/>
        <v>13</v>
      </c>
      <c r="C16" s="26" t="s">
        <v>419</v>
      </c>
      <c r="D16" s="9" t="s">
        <v>420</v>
      </c>
      <c r="E16" s="8" t="s">
        <v>57</v>
      </c>
    </row>
    <row r="17" spans="1:7" s="8" customFormat="1">
      <c r="A17" s="9"/>
      <c r="B17" s="9">
        <f t="shared" si="0"/>
        <v>14</v>
      </c>
      <c r="C17" s="26" t="s">
        <v>421</v>
      </c>
      <c r="D17" s="9" t="s">
        <v>422</v>
      </c>
      <c r="E17" s="8" t="s">
        <v>57</v>
      </c>
    </row>
    <row r="18" spans="1:7" s="8" customFormat="1">
      <c r="A18" s="9"/>
      <c r="B18" s="9">
        <f t="shared" si="0"/>
        <v>15</v>
      </c>
      <c r="C18" s="26" t="s">
        <v>423</v>
      </c>
      <c r="D18" s="9" t="s">
        <v>424</v>
      </c>
      <c r="E18" s="8" t="s">
        <v>57</v>
      </c>
    </row>
    <row r="19" spans="1:7" s="8" customFormat="1">
      <c r="A19"/>
      <c r="B19"/>
      <c r="C19"/>
      <c r="D19"/>
      <c r="E19"/>
    </row>
    <row r="20" spans="1:7" s="8" customFormat="1">
      <c r="A20"/>
      <c r="B20"/>
      <c r="C20"/>
      <c r="D20"/>
      <c r="E20"/>
    </row>
    <row r="21" spans="1:7" s="8" customFormat="1">
      <c r="A21"/>
      <c r="B21"/>
      <c r="C21"/>
      <c r="D21"/>
      <c r="E21"/>
      <c r="F21" s="9"/>
      <c r="G21" s="9"/>
    </row>
    <row r="22" spans="1:7">
      <c r="C22"/>
      <c r="D22"/>
    </row>
    <row r="23" spans="1:7">
      <c r="C23"/>
      <c r="D23"/>
    </row>
    <row r="24" spans="1:7">
      <c r="C24"/>
      <c r="D24"/>
    </row>
    <row r="25" spans="1:7">
      <c r="C25"/>
      <c r="D25"/>
    </row>
    <row r="26" spans="1:7">
      <c r="C26"/>
      <c r="D26"/>
    </row>
    <row r="27" spans="1:7">
      <c r="C27"/>
      <c r="D27"/>
    </row>
  </sheetData>
  <mergeCells count="1">
    <mergeCell ref="C2:E2"/>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EBC73C07B46B548990340E4B5D1250A" ma:contentTypeVersion="16" ma:contentTypeDescription="Create a new document." ma:contentTypeScope="" ma:versionID="c3b3e9db3d365471c78fa002aa01bc49">
  <xsd:schema xmlns:xsd="http://www.w3.org/2001/XMLSchema" xmlns:xs="http://www.w3.org/2001/XMLSchema" xmlns:p="http://schemas.microsoft.com/office/2006/metadata/properties" xmlns:ns1="http://schemas.microsoft.com/sharepoint/v3" xmlns:ns2="d50824fa-49c3-46fe-8790-6c1192524273" xmlns:ns3="8edae29a-3d9d-4303-ab34-92b78314646f" targetNamespace="http://schemas.microsoft.com/office/2006/metadata/properties" ma:root="true" ma:fieldsID="53e76c273a5cc54bbb98c5fe362da365" ns1:_="" ns2:_="" ns3:_="">
    <xsd:import namespace="http://schemas.microsoft.com/sharepoint/v3"/>
    <xsd:import namespace="d50824fa-49c3-46fe-8790-6c1192524273"/>
    <xsd:import namespace="8edae29a-3d9d-4303-ab34-92b78314646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bjectDetectorVersions" minOccurs="0"/>
                <xsd:element ref="ns3:MediaServiceOCR" minOccurs="0"/>
                <xsd:element ref="ns3:MediaServiceGenerationTime" minOccurs="0"/>
                <xsd:element ref="ns3:MediaServiceEventHashCode"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824fa-49c3-46fe-8790-6c119252427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b246fe6-7ec5-4b7b-a9de-dd191d80548e}" ma:internalName="TaxCatchAll" ma:showField="CatchAllData" ma:web="d50824fa-49c3-46fe-8790-6c11925242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dae29a-3d9d-4303-ab34-92b78314646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be14640-9a31-43cd-b63a-c68e00fb36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50824fa-49c3-46fe-8790-6c1192524273">
      <UserInfo>
        <DisplayName>Nieves, Aurora</DisplayName>
        <AccountId>42</AccountId>
        <AccountType/>
      </UserInfo>
      <UserInfo>
        <DisplayName>SharingLinks.8e0f478a-9453-4c73-a90d-2a73772bd358.Flexible.2b9f698b-be71-450f-8c9f-8e92ff7c23c7</DisplayName>
        <AccountId>70</AccountId>
        <AccountType/>
      </UserInfo>
      <UserInfo>
        <DisplayName>Perak, Nick</DisplayName>
        <AccountId>41</AccountId>
        <AccountType/>
      </UserInfo>
      <UserInfo>
        <DisplayName>Miller, Fon</DisplayName>
        <AccountId>37</AccountId>
        <AccountType/>
      </UserInfo>
    </SharedWithUsers>
    <TaxCatchAll xmlns="d50824fa-49c3-46fe-8790-6c1192524273" xsi:nil="true"/>
    <lcf76f155ced4ddcb4097134ff3c332f xmlns="8edae29a-3d9d-4303-ab34-92b78314646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7E1AF48-11B3-4A77-B308-9D676C4D1167}"/>
</file>

<file path=customXml/itemProps2.xml><?xml version="1.0" encoding="utf-8"?>
<ds:datastoreItem xmlns:ds="http://schemas.openxmlformats.org/officeDocument/2006/customXml" ds:itemID="{A07F25D7-A1B9-4657-93FA-788F39EE60E8}"/>
</file>

<file path=customXml/itemProps3.xml><?xml version="1.0" encoding="utf-8"?>
<ds:datastoreItem xmlns:ds="http://schemas.openxmlformats.org/officeDocument/2006/customXml" ds:itemID="{BDF19392-15FF-4670-9A7B-F22471180EDF}"/>
</file>

<file path=docMetadata/LabelInfo.xml><?xml version="1.0" encoding="utf-8"?>
<clbl:labelList xmlns:clbl="http://schemas.microsoft.com/office/2020/mipLabelMetadata">
  <clbl:label id="{97fc4263-1457-426b-8f86-27e8fe5c208c}" enabled="0" method="" siteId="{97fc4263-1457-426b-8f86-27e8fe5c20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Lahoti, Rocky</cp:lastModifiedBy>
  <cp:revision/>
  <dcterms:created xsi:type="dcterms:W3CDTF">2025-09-08T17:24:51Z</dcterms:created>
  <dcterms:modified xsi:type="dcterms:W3CDTF">2025-09-08T17:24:51Z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329700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0x0101007EBC73C07B46B548990340E4B5D1250A</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MigrationWizIdVersion">
    <vt:lpwstr>1n34RTqTsmn1Z4wD0lMsKKXjOBQJeX5upSOOpsFLs-0w-638180437420000000</vt:lpwstr>
  </property>
  <property fmtid="{D5CDD505-2E9C-101B-9397-08002B2CF9AE}" pid="10" name="TriggerFlowInfo">
    <vt:lpwstr/>
  </property>
  <property fmtid="{D5CDD505-2E9C-101B-9397-08002B2CF9AE}" pid="11" name="MigrationWizId">
    <vt:lpwstr>1n34RTqTsmn1Z4wD0lMsKKXjOBQJeX5upSOOpsFLs-0w</vt:lpwstr>
  </property>
  <property fmtid="{D5CDD505-2E9C-101B-9397-08002B2CF9AE}" pid="12" name="xd_Signature">
    <vt:bool>false</vt:bool>
  </property>
</Properties>
</file>