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65371" windowWidth="15195" windowHeight="12780" activeTab="0"/>
  </bookViews>
  <sheets>
    <sheet name="SPX VXST" sheetId="1" r:id="rId1"/>
  </sheets>
  <definedNames/>
  <calcPr fullCalcOnLoad="1"/>
</workbook>
</file>

<file path=xl/sharedStrings.xml><?xml version="1.0" encoding="utf-8"?>
<sst xmlns="http://schemas.openxmlformats.org/spreadsheetml/2006/main" count="121" uniqueCount="10">
  <si>
    <t>Date</t>
  </si>
  <si>
    <t>Expiration</t>
  </si>
  <si>
    <t>Strike</t>
  </si>
  <si>
    <t>P/C</t>
  </si>
  <si>
    <t>Trade Price</t>
  </si>
  <si>
    <t>P</t>
  </si>
  <si>
    <t>C</t>
  </si>
  <si>
    <t>Contribution by Strike</t>
  </si>
  <si>
    <t>Strike Weight (Percent)</t>
  </si>
  <si>
    <t>Volume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</si>
</sst>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dd\-mmm\-yy"/>
    <numFmt numFmtId="167" formatCode="0.00000000000000"/>
    <numFmt numFmtId="168" formatCode="0.0000%"/>
    <numFmt numFmtId="169" formatCode="0.000000000000"/>
  </numFmts>
  <fonts count="37">
    <font>
      <sz val="10"/>
      <name val="Arial"/>
      <family val="0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57">
      <alignment/>
      <protection/>
    </xf>
    <xf numFmtId="168" fontId="0" fillId="0" borderId="0" xfId="57" applyNumberFormat="1" applyProtection="1">
      <alignment/>
      <protection locked="0"/>
    </xf>
    <xf numFmtId="169" fontId="0" fillId="0" borderId="0" xfId="57" applyNumberFormat="1">
      <alignment/>
      <protection/>
    </xf>
    <xf numFmtId="15" fontId="0" fillId="0" borderId="0" xfId="57" applyNumberFormat="1">
      <alignment/>
      <protection/>
    </xf>
    <xf numFmtId="166" fontId="0" fillId="0" borderId="0" xfId="57" applyNumberFormat="1">
      <alignment/>
      <protection/>
    </xf>
    <xf numFmtId="165" fontId="2" fillId="0" borderId="10" xfId="44" applyNumberFormat="1" applyFont="1" applyBorder="1" applyAlignment="1">
      <alignment horizontal="center" vertical="center"/>
    </xf>
    <xf numFmtId="43" fontId="1" fillId="0" borderId="11" xfId="44" applyNumberFormat="1" applyFont="1" applyBorder="1" applyAlignment="1">
      <alignment horizontal="center" vertical="center"/>
    </xf>
    <xf numFmtId="0" fontId="1" fillId="0" borderId="0" xfId="57" applyFont="1" applyAlignment="1">
      <alignment horizontal="center" vertical="center"/>
      <protection/>
    </xf>
    <xf numFmtId="164" fontId="1" fillId="0" borderId="0" xfId="57" applyNumberFormat="1" applyFont="1" applyAlignment="1">
      <alignment horizontal="center" vertical="center"/>
      <protection/>
    </xf>
    <xf numFmtId="15" fontId="1" fillId="0" borderId="0" xfId="57" applyNumberFormat="1" applyFont="1" applyAlignment="1">
      <alignment horizontal="center" vertical="center"/>
      <protection/>
    </xf>
    <xf numFmtId="167" fontId="0" fillId="0" borderId="0" xfId="57" applyNumberForma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zoomScalePageLayoutView="0" workbookViewId="0" topLeftCell="A1">
      <selection activeCell="H1" sqref="A1:H16384"/>
    </sheetView>
  </sheetViews>
  <sheetFormatPr defaultColWidth="9.140625" defaultRowHeight="12.75"/>
  <cols>
    <col min="1" max="1" width="9.7109375" style="1" bestFit="1" customWidth="1"/>
    <col min="2" max="2" width="10.28125" style="1" bestFit="1" customWidth="1"/>
    <col min="3" max="3" width="9.140625" style="1" customWidth="1"/>
    <col min="4" max="4" width="12.8515625" style="1" customWidth="1"/>
    <col min="5" max="6" width="11.7109375" style="1" customWidth="1"/>
    <col min="7" max="7" width="22.28125" style="1" bestFit="1" customWidth="1"/>
    <col min="8" max="8" width="23.57421875" style="1" bestFit="1" customWidth="1"/>
    <col min="42" max="16384" width="9.140625" style="1" customWidth="1"/>
  </cols>
  <sheetData>
    <row r="1" spans="1:8" ht="15">
      <c r="A1" s="10" t="s">
        <v>0</v>
      </c>
      <c r="B1" s="9" t="s">
        <v>1</v>
      </c>
      <c r="C1" s="8" t="s">
        <v>2</v>
      </c>
      <c r="D1" s="8" t="s">
        <v>3</v>
      </c>
      <c r="E1" s="7" t="s">
        <v>4</v>
      </c>
      <c r="F1" s="6" t="s">
        <v>9</v>
      </c>
      <c r="G1" s="6" t="s">
        <v>7</v>
      </c>
      <c r="H1" s="6" t="s">
        <v>8</v>
      </c>
    </row>
    <row r="2" spans="1:8" ht="12.75">
      <c r="A2" s="5">
        <v>42046</v>
      </c>
      <c r="B2" s="4">
        <v>42055</v>
      </c>
      <c r="C2" s="1">
        <v>1650</v>
      </c>
      <c r="D2" s="1" t="s">
        <v>5</v>
      </c>
      <c r="E2" s="1">
        <v>0.075</v>
      </c>
      <c r="F2" s="1">
        <v>0</v>
      </c>
      <c r="G2" s="3">
        <v>1.3774196724712213E-07</v>
      </c>
      <c r="H2" s="2">
        <f>+G2/$G$115</f>
        <v>0.00048056300448647053</v>
      </c>
    </row>
    <row r="3" spans="1:8" ht="12.75">
      <c r="A3" s="5">
        <v>42046</v>
      </c>
      <c r="B3" s="4">
        <v>42055</v>
      </c>
      <c r="C3" s="1">
        <v>1655</v>
      </c>
      <c r="D3" s="1" t="s">
        <v>5</v>
      </c>
      <c r="E3" s="1">
        <v>0.075</v>
      </c>
      <c r="F3" s="1">
        <v>0</v>
      </c>
      <c r="G3" s="3">
        <v>1.3691094671654696E-07</v>
      </c>
      <c r="H3" s="2">
        <f>+G3/$G$115</f>
        <v>0.0004776636867916197</v>
      </c>
    </row>
    <row r="4" spans="1:8" ht="12.75">
      <c r="A4" s="5">
        <v>42046</v>
      </c>
      <c r="B4" s="4">
        <v>42055</v>
      </c>
      <c r="C4" s="1">
        <v>1660</v>
      </c>
      <c r="D4" s="1" t="s">
        <v>5</v>
      </c>
      <c r="E4" s="1">
        <v>0.075</v>
      </c>
      <c r="F4" s="1">
        <v>0</v>
      </c>
      <c r="G4" s="3">
        <v>1.360874240928618E-07</v>
      </c>
      <c r="H4" s="2">
        <f>+G4/$G$115</f>
        <v>0.00047479052827493687</v>
      </c>
    </row>
    <row r="5" spans="1:8" ht="12.75">
      <c r="A5" s="5">
        <v>42046</v>
      </c>
      <c r="B5" s="4">
        <v>42055</v>
      </c>
      <c r="C5" s="1">
        <v>1665</v>
      </c>
      <c r="D5" s="1" t="s">
        <v>5</v>
      </c>
      <c r="E5" s="1">
        <v>0.05</v>
      </c>
      <c r="F5" s="1">
        <v>10</v>
      </c>
      <c r="G5" s="3">
        <v>9.01808729643253E-08</v>
      </c>
      <c r="H5" s="2">
        <f>+G5/$G$115</f>
        <v>0.00031462881012289554</v>
      </c>
    </row>
    <row r="6" spans="1:8" ht="12.75">
      <c r="A6" s="5">
        <v>42046</v>
      </c>
      <c r="B6" s="4">
        <v>42055</v>
      </c>
      <c r="C6" s="1">
        <v>1670</v>
      </c>
      <c r="D6" s="1" t="s">
        <v>5</v>
      </c>
      <c r="E6" s="1">
        <v>0.075</v>
      </c>
      <c r="F6" s="1">
        <v>0</v>
      </c>
      <c r="G6" s="3">
        <v>1.3446251419207932E-07</v>
      </c>
      <c r="H6" s="2">
        <f>+G6/$G$115</f>
        <v>0.00046912143845760553</v>
      </c>
    </row>
    <row r="7" spans="1:8" ht="12.75">
      <c r="A7" s="5">
        <v>42046</v>
      </c>
      <c r="B7" s="4">
        <v>42055</v>
      </c>
      <c r="C7" s="1">
        <v>1675</v>
      </c>
      <c r="D7" s="1" t="s">
        <v>5</v>
      </c>
      <c r="E7" s="1">
        <v>0.075</v>
      </c>
      <c r="F7" s="1">
        <v>0</v>
      </c>
      <c r="G7" s="3">
        <v>1.3366095106448295E-07</v>
      </c>
      <c r="H7" s="2">
        <f>+G7/$G$115</f>
        <v>0.0004663248936384641</v>
      </c>
    </row>
    <row r="8" spans="1:8" ht="12.75">
      <c r="A8" s="5">
        <v>42046</v>
      </c>
      <c r="B8" s="4">
        <v>42055</v>
      </c>
      <c r="C8" s="1">
        <v>1680</v>
      </c>
      <c r="D8" s="1" t="s">
        <v>5</v>
      </c>
      <c r="E8" s="1">
        <v>0.15</v>
      </c>
      <c r="F8" s="1">
        <v>0</v>
      </c>
      <c r="G8" s="3">
        <v>2.6573306819039823E-07</v>
      </c>
      <c r="H8" s="2">
        <f>+G8/$G$115</f>
        <v>0.0009271065615890136</v>
      </c>
    </row>
    <row r="9" spans="1:8" ht="12.75">
      <c r="A9" s="5">
        <v>42046</v>
      </c>
      <c r="B9" s="4">
        <v>42055</v>
      </c>
      <c r="C9" s="1">
        <v>1685</v>
      </c>
      <c r="D9" s="1" t="s">
        <v>5</v>
      </c>
      <c r="E9" s="1">
        <v>0.15</v>
      </c>
      <c r="F9" s="1">
        <v>0</v>
      </c>
      <c r="G9" s="3">
        <v>2.6415835717865966E-07</v>
      </c>
      <c r="H9" s="2">
        <f>+G9/$G$115</f>
        <v>0.000921612608873489</v>
      </c>
    </row>
    <row r="10" spans="1:8" ht="12.75">
      <c r="A10" s="5">
        <v>42046</v>
      </c>
      <c r="B10" s="4">
        <v>42055</v>
      </c>
      <c r="C10" s="1">
        <v>1690</v>
      </c>
      <c r="D10" s="1" t="s">
        <v>5</v>
      </c>
      <c r="E10" s="1">
        <v>0.15</v>
      </c>
      <c r="F10" s="1">
        <v>0</v>
      </c>
      <c r="G10" s="3">
        <v>2.6259760220600817E-07</v>
      </c>
      <c r="H10" s="2">
        <f>+G10/$G$115</f>
        <v>0.000916167346881703</v>
      </c>
    </row>
    <row r="11" spans="1:8" ht="12.75">
      <c r="A11" s="5">
        <v>42046</v>
      </c>
      <c r="B11" s="4">
        <v>42055</v>
      </c>
      <c r="C11" s="1">
        <v>1695</v>
      </c>
      <c r="D11" s="1" t="s">
        <v>5</v>
      </c>
      <c r="E11" s="1">
        <v>0.175</v>
      </c>
      <c r="F11" s="1">
        <v>0</v>
      </c>
      <c r="G11" s="3">
        <v>3.0455907864962653E-07</v>
      </c>
      <c r="H11" s="2">
        <f>+G11/$G$115</f>
        <v>0.001062565235596733</v>
      </c>
    </row>
    <row r="12" spans="1:8" ht="12.75">
      <c r="A12" s="5">
        <v>42046</v>
      </c>
      <c r="B12" s="4">
        <v>42055</v>
      </c>
      <c r="C12" s="1">
        <v>1700</v>
      </c>
      <c r="D12" s="1" t="s">
        <v>5</v>
      </c>
      <c r="E12" s="1">
        <v>0.175</v>
      </c>
      <c r="F12" s="1">
        <v>0</v>
      </c>
      <c r="G12" s="3">
        <v>3.027701892516759E-07</v>
      </c>
      <c r="H12" s="2">
        <f>+G12/$G$115</f>
        <v>0.0010563240435987212</v>
      </c>
    </row>
    <row r="13" spans="1:8" ht="12.75">
      <c r="A13" s="5">
        <v>42046</v>
      </c>
      <c r="B13" s="4">
        <v>42055</v>
      </c>
      <c r="C13" s="1">
        <v>1705</v>
      </c>
      <c r="D13" s="1" t="s">
        <v>5</v>
      </c>
      <c r="E13" s="1">
        <v>0.175</v>
      </c>
      <c r="F13" s="1">
        <v>0</v>
      </c>
      <c r="G13" s="3">
        <v>3.009970147960005E-07</v>
      </c>
      <c r="H13" s="2">
        <f>+G13/$G$115</f>
        <v>0.001050137678898635</v>
      </c>
    </row>
    <row r="14" spans="1:8" ht="12.75">
      <c r="A14" s="5">
        <v>42046</v>
      </c>
      <c r="B14" s="4">
        <v>42055</v>
      </c>
      <c r="C14" s="1">
        <v>1710</v>
      </c>
      <c r="D14" s="1" t="s">
        <v>5</v>
      </c>
      <c r="E14" s="1">
        <v>0.175</v>
      </c>
      <c r="F14" s="1">
        <v>0</v>
      </c>
      <c r="G14" s="3">
        <v>2.992393717510835E-07</v>
      </c>
      <c r="H14" s="2">
        <f>+G14/$G$115</f>
        <v>0.001044005501179954</v>
      </c>
    </row>
    <row r="15" spans="1:8" ht="12.75">
      <c r="A15" s="5">
        <v>42046</v>
      </c>
      <c r="B15" s="4">
        <v>42055</v>
      </c>
      <c r="C15" s="1">
        <v>1715</v>
      </c>
      <c r="D15" s="1" t="s">
        <v>5</v>
      </c>
      <c r="E15" s="1">
        <v>0.175</v>
      </c>
      <c r="F15" s="1">
        <v>0</v>
      </c>
      <c r="G15" s="3">
        <v>2.97497079256889E-07</v>
      </c>
      <c r="H15" s="2">
        <f>+G15/$G$115</f>
        <v>0.0010379268794465926</v>
      </c>
    </row>
    <row r="16" spans="1:8" ht="12.75">
      <c r="A16" s="5">
        <v>42046</v>
      </c>
      <c r="B16" s="4">
        <v>42055</v>
      </c>
      <c r="C16" s="1">
        <v>1720</v>
      </c>
      <c r="D16" s="1" t="s">
        <v>5</v>
      </c>
      <c r="E16" s="1">
        <v>0.175</v>
      </c>
      <c r="F16" s="1">
        <v>0</v>
      </c>
      <c r="G16" s="3">
        <v>2.95769959078334E-07</v>
      </c>
      <c r="H16" s="2">
        <f>+G16/$G$115</f>
        <v>0.0010319011918605678</v>
      </c>
    </row>
    <row r="17" spans="1:8" ht="12.75">
      <c r="A17" s="5">
        <v>42046</v>
      </c>
      <c r="B17" s="4">
        <v>42055</v>
      </c>
      <c r="C17" s="1">
        <v>1725</v>
      </c>
      <c r="D17" s="1" t="s">
        <v>5</v>
      </c>
      <c r="E17" s="1">
        <v>0.15</v>
      </c>
      <c r="F17" s="1">
        <v>0</v>
      </c>
      <c r="G17" s="3">
        <v>2.5204957333688885E-07</v>
      </c>
      <c r="H17" s="2">
        <f>+G17/$G$115</f>
        <v>0.0008793667076425395</v>
      </c>
    </row>
    <row r="18" spans="1:8" ht="12.75">
      <c r="A18" s="5">
        <v>42046</v>
      </c>
      <c r="B18" s="4">
        <v>42055</v>
      </c>
      <c r="C18" s="1">
        <v>1730</v>
      </c>
      <c r="D18" s="1" t="s">
        <v>5</v>
      </c>
      <c r="E18" s="1">
        <v>0.175</v>
      </c>
      <c r="F18" s="1">
        <v>0</v>
      </c>
      <c r="G18" s="3">
        <v>2.9236053557998706E-07</v>
      </c>
      <c r="H18" s="2">
        <f>+G18/$G$115</f>
        <v>0.0010200061766180975</v>
      </c>
    </row>
    <row r="19" spans="1:8" ht="12.75">
      <c r="A19" s="5">
        <v>42046</v>
      </c>
      <c r="B19" s="4">
        <v>42055</v>
      </c>
      <c r="C19" s="1">
        <v>1735</v>
      </c>
      <c r="D19" s="1" t="s">
        <v>5</v>
      </c>
      <c r="E19" s="1">
        <v>0.175</v>
      </c>
      <c r="F19" s="1">
        <v>0</v>
      </c>
      <c r="G19" s="3">
        <v>2.9067788850911256E-07</v>
      </c>
      <c r="H19" s="2">
        <f>+G19/$G$115</f>
        <v>0.0010141356496608407</v>
      </c>
    </row>
    <row r="20" spans="1:8" ht="12.75">
      <c r="A20" s="5">
        <v>42046</v>
      </c>
      <c r="B20" s="4">
        <v>42055</v>
      </c>
      <c r="C20" s="1">
        <v>1740</v>
      </c>
      <c r="D20" s="1" t="s">
        <v>5</v>
      </c>
      <c r="E20" s="1">
        <v>0.2</v>
      </c>
      <c r="F20" s="1">
        <v>0</v>
      </c>
      <c r="G20" s="3">
        <v>3.302968299029286E-07</v>
      </c>
      <c r="H20" s="2">
        <f>+G20/$G$115</f>
        <v>0.0011523607519394162</v>
      </c>
    </row>
    <row r="21" spans="1:8" ht="12.75">
      <c r="A21" s="5">
        <v>42046</v>
      </c>
      <c r="B21" s="4">
        <v>42055</v>
      </c>
      <c r="C21" s="1">
        <v>1745</v>
      </c>
      <c r="D21" s="1" t="s">
        <v>5</v>
      </c>
      <c r="E21" s="1">
        <v>0.175</v>
      </c>
      <c r="F21" s="1">
        <v>0</v>
      </c>
      <c r="G21" s="3">
        <v>2.8735588277184696E-07</v>
      </c>
      <c r="H21" s="2">
        <f>+G21/$G$115</f>
        <v>0.0010025456231066425</v>
      </c>
    </row>
    <row r="22" spans="1:8" ht="12.75">
      <c r="A22" s="5">
        <v>42046</v>
      </c>
      <c r="B22" s="4">
        <v>42055</v>
      </c>
      <c r="C22" s="1">
        <v>1750</v>
      </c>
      <c r="D22" s="1" t="s">
        <v>5</v>
      </c>
      <c r="E22" s="1">
        <v>0.2</v>
      </c>
      <c r="F22" s="1">
        <v>0</v>
      </c>
      <c r="G22" s="3">
        <v>3.2653279419236136E-07</v>
      </c>
      <c r="H22" s="2">
        <f>+G22/$G$115</f>
        <v>0.00113922854288058</v>
      </c>
    </row>
    <row r="23" spans="1:8" ht="12.75">
      <c r="A23" s="5">
        <v>42046</v>
      </c>
      <c r="B23" s="4">
        <v>42055</v>
      </c>
      <c r="C23" s="1">
        <v>1755</v>
      </c>
      <c r="D23" s="1" t="s">
        <v>5</v>
      </c>
      <c r="E23" s="1">
        <v>0.175</v>
      </c>
      <c r="F23" s="1">
        <v>0</v>
      </c>
      <c r="G23" s="3">
        <v>2.8409050151779396E-07</v>
      </c>
      <c r="H23" s="2">
        <f>+G23/$G$115</f>
        <v>0.0009911531516790624</v>
      </c>
    </row>
    <row r="24" spans="1:8" ht="12.75">
      <c r="A24" s="5">
        <v>42046</v>
      </c>
      <c r="B24" s="4">
        <v>42055</v>
      </c>
      <c r="C24" s="1">
        <v>1760</v>
      </c>
      <c r="D24" s="1" t="s">
        <v>5</v>
      </c>
      <c r="E24" s="1">
        <v>0.175</v>
      </c>
      <c r="F24" s="1">
        <v>0</v>
      </c>
      <c r="G24" s="3">
        <v>2.8247864376851217E-07</v>
      </c>
      <c r="H24" s="2">
        <f>+G24/$G$115</f>
        <v>0.0009855295990445197</v>
      </c>
    </row>
    <row r="25" spans="1:8" ht="12.75">
      <c r="A25" s="5">
        <v>42046</v>
      </c>
      <c r="B25" s="4">
        <v>42055</v>
      </c>
      <c r="C25" s="1">
        <v>1765</v>
      </c>
      <c r="D25" s="1" t="s">
        <v>5</v>
      </c>
      <c r="E25" s="1">
        <v>0.2</v>
      </c>
      <c r="F25" s="1">
        <v>0</v>
      </c>
      <c r="G25" s="3">
        <v>3.2100624584551895E-07</v>
      </c>
      <c r="H25" s="2">
        <f>+G25/$G$115</f>
        <v>0.0011199471667605956</v>
      </c>
    </row>
    <row r="26" spans="1:8" ht="12.75">
      <c r="A26" s="5">
        <v>42046</v>
      </c>
      <c r="B26" s="4">
        <v>42055</v>
      </c>
      <c r="C26" s="1">
        <v>1770</v>
      </c>
      <c r="D26" s="1" t="s">
        <v>5</v>
      </c>
      <c r="E26" s="1">
        <v>0.2</v>
      </c>
      <c r="F26" s="1">
        <v>0</v>
      </c>
      <c r="G26" s="3">
        <v>3.1919521281052916E-07</v>
      </c>
      <c r="H26" s="2">
        <f>+G26/$G$115</f>
        <v>0.0011136287186222914</v>
      </c>
    </row>
    <row r="27" spans="1:8" ht="12.75">
      <c r="A27" s="5">
        <v>42046</v>
      </c>
      <c r="B27" s="4">
        <v>42055</v>
      </c>
      <c r="C27" s="1">
        <v>1775</v>
      </c>
      <c r="D27" s="1" t="s">
        <v>5</v>
      </c>
      <c r="E27" s="1">
        <v>0.15</v>
      </c>
      <c r="F27" s="1">
        <v>0</v>
      </c>
      <c r="G27" s="3">
        <v>2.3804959703569295E-07</v>
      </c>
      <c r="H27" s="2">
        <f>+G27/$G$115</f>
        <v>0.000830522692935158</v>
      </c>
    </row>
    <row r="28" spans="1:8" ht="12.75">
      <c r="A28" s="5">
        <v>42046</v>
      </c>
      <c r="B28" s="4">
        <v>42055</v>
      </c>
      <c r="C28" s="1">
        <v>1780</v>
      </c>
      <c r="D28" s="1" t="s">
        <v>5</v>
      </c>
      <c r="E28" s="1">
        <v>0.2</v>
      </c>
      <c r="F28" s="1">
        <v>0</v>
      </c>
      <c r="G28" s="3">
        <v>3.1561882407969536E-07</v>
      </c>
      <c r="H28" s="2">
        <f>+G28/$G$115</f>
        <v>0.0011011511843743772</v>
      </c>
    </row>
    <row r="29" spans="1:8" ht="12.75">
      <c r="A29" s="5">
        <v>42046</v>
      </c>
      <c r="B29" s="4">
        <v>42055</v>
      </c>
      <c r="C29" s="1">
        <v>1785</v>
      </c>
      <c r="D29" s="1" t="s">
        <v>5</v>
      </c>
      <c r="E29" s="1">
        <v>0.2</v>
      </c>
      <c r="F29" s="1">
        <v>0</v>
      </c>
      <c r="G29" s="3">
        <v>3.138531278281059E-07</v>
      </c>
      <c r="H29" s="2">
        <f>+G29/$G$115</f>
        <v>0.001094990910112053</v>
      </c>
    </row>
    <row r="30" spans="1:8" ht="12.75">
      <c r="A30" s="5">
        <v>42046</v>
      </c>
      <c r="B30" s="4">
        <v>42055</v>
      </c>
      <c r="C30" s="1">
        <v>1790</v>
      </c>
      <c r="D30" s="1" t="s">
        <v>5</v>
      </c>
      <c r="E30" s="1">
        <v>0.225</v>
      </c>
      <c r="F30" s="1">
        <v>0</v>
      </c>
      <c r="G30" s="3">
        <v>3.51114983143744E-07</v>
      </c>
      <c r="H30" s="2">
        <f>+G30/$G$115</f>
        <v>0.001224992459393667</v>
      </c>
    </row>
    <row r="31" spans="1:8" ht="12.75">
      <c r="A31" s="5">
        <v>42046</v>
      </c>
      <c r="B31" s="4">
        <v>42055</v>
      </c>
      <c r="C31" s="1">
        <v>1795</v>
      </c>
      <c r="D31" s="1" t="s">
        <v>5</v>
      </c>
      <c r="E31" s="1">
        <v>0.2</v>
      </c>
      <c r="F31" s="1">
        <v>0</v>
      </c>
      <c r="G31" s="3">
        <v>3.1036589791019835E-07</v>
      </c>
      <c r="H31" s="2">
        <f>+G31/$G$115</f>
        <v>0.0010828244388456877</v>
      </c>
    </row>
    <row r="32" spans="1:8" ht="12.75">
      <c r="A32" s="5">
        <v>42046</v>
      </c>
      <c r="B32" s="4">
        <v>42055</v>
      </c>
      <c r="C32" s="1">
        <v>1800</v>
      </c>
      <c r="D32" s="1" t="s">
        <v>5</v>
      </c>
      <c r="E32" s="1">
        <v>0.2</v>
      </c>
      <c r="F32" s="1">
        <v>0</v>
      </c>
      <c r="G32" s="3">
        <v>3.086440377204033E-07</v>
      </c>
      <c r="H32" s="2">
        <f>+G32/$G$115</f>
        <v>0.00107681710264561</v>
      </c>
    </row>
    <row r="33" spans="1:8" ht="12.75">
      <c r="A33" s="5">
        <v>42046</v>
      </c>
      <c r="B33" s="4">
        <v>42055</v>
      </c>
      <c r="C33" s="1">
        <v>1805</v>
      </c>
      <c r="D33" s="1" t="s">
        <v>5</v>
      </c>
      <c r="E33" s="1">
        <v>0.2</v>
      </c>
      <c r="F33" s="1">
        <v>0</v>
      </c>
      <c r="G33" s="3">
        <v>3.0693646679018937E-07</v>
      </c>
      <c r="H33" s="2">
        <f>+G33/$G$115</f>
        <v>0.0010708596197302894</v>
      </c>
    </row>
    <row r="34" spans="1:8" ht="12.75">
      <c r="A34" s="5">
        <v>42046</v>
      </c>
      <c r="B34" s="4">
        <v>42055</v>
      </c>
      <c r="C34" s="1">
        <v>1810</v>
      </c>
      <c r="D34" s="1" t="s">
        <v>5</v>
      </c>
      <c r="E34" s="1">
        <v>0.225</v>
      </c>
      <c r="F34" s="1">
        <v>0</v>
      </c>
      <c r="G34" s="3">
        <v>3.433984058761546E-07</v>
      </c>
      <c r="H34" s="2">
        <f>+G34/$G$115</f>
        <v>0.0011980703699958023</v>
      </c>
    </row>
    <row r="35" spans="1:8" ht="12.75">
      <c r="A35" s="5">
        <v>42046</v>
      </c>
      <c r="B35" s="4">
        <v>42055</v>
      </c>
      <c r="C35" s="1">
        <v>1815</v>
      </c>
      <c r="D35" s="1" t="s">
        <v>5</v>
      </c>
      <c r="E35" s="1">
        <v>0.225</v>
      </c>
      <c r="F35" s="1">
        <v>0</v>
      </c>
      <c r="G35" s="3">
        <v>3.415090097036086E-07</v>
      </c>
      <c r="H35" s="2">
        <f>+G35/$G$115</f>
        <v>0.001191478523520175</v>
      </c>
    </row>
    <row r="36" spans="1:8" ht="12.75">
      <c r="A36" s="5">
        <v>42046</v>
      </c>
      <c r="B36" s="4">
        <v>42055</v>
      </c>
      <c r="C36" s="1">
        <v>1820</v>
      </c>
      <c r="D36" s="1" t="s">
        <v>5</v>
      </c>
      <c r="E36" s="1">
        <v>0.25</v>
      </c>
      <c r="F36" s="1">
        <v>0</v>
      </c>
      <c r="G36" s="3">
        <v>3.773724045307431E-07</v>
      </c>
      <c r="H36" s="2">
        <f>+G36/$G$115</f>
        <v>0.0013166010342092502</v>
      </c>
    </row>
    <row r="37" spans="1:8" ht="12.75">
      <c r="A37" s="5">
        <v>42046</v>
      </c>
      <c r="B37" s="4">
        <v>42055</v>
      </c>
      <c r="C37" s="1">
        <v>1825</v>
      </c>
      <c r="D37" s="1" t="s">
        <v>5</v>
      </c>
      <c r="E37" s="1">
        <v>0.175</v>
      </c>
      <c r="F37" s="1">
        <v>0</v>
      </c>
      <c r="G37" s="3">
        <v>2.6271521018948196E-07</v>
      </c>
      <c r="H37" s="2">
        <f>+G37/$G$115</f>
        <v>0.000916577665153028</v>
      </c>
    </row>
    <row r="38" spans="1:8" ht="12.75">
      <c r="A38" s="5">
        <v>42046</v>
      </c>
      <c r="B38" s="4">
        <v>42055</v>
      </c>
      <c r="C38" s="1">
        <v>1830</v>
      </c>
      <c r="D38" s="1" t="s">
        <v>5</v>
      </c>
      <c r="E38" s="1">
        <v>0.225</v>
      </c>
      <c r="F38" s="1">
        <v>0</v>
      </c>
      <c r="G38" s="3">
        <v>3.3593344605418795E-07</v>
      </c>
      <c r="H38" s="2">
        <f>+G38/$G$115</f>
        <v>0.0011720261396707121</v>
      </c>
    </row>
    <row r="39" spans="1:8" ht="12.75">
      <c r="A39" s="5">
        <v>42046</v>
      </c>
      <c r="B39" s="4">
        <v>42055</v>
      </c>
      <c r="C39" s="1">
        <v>1835</v>
      </c>
      <c r="D39" s="1" t="s">
        <v>5</v>
      </c>
      <c r="E39" s="1">
        <v>0.225</v>
      </c>
      <c r="F39" s="1">
        <v>0</v>
      </c>
      <c r="G39" s="3">
        <v>3.341052402173511E-07</v>
      </c>
      <c r="H39" s="2">
        <f>+G39/$G$115</f>
        <v>0.0011656477779605605</v>
      </c>
    </row>
    <row r="40" spans="1:8" ht="12.75">
      <c r="A40" s="5">
        <v>42046</v>
      </c>
      <c r="B40" s="4">
        <v>42055</v>
      </c>
      <c r="C40" s="1">
        <v>1840</v>
      </c>
      <c r="D40" s="1" t="s">
        <v>5</v>
      </c>
      <c r="E40" s="1">
        <v>0.225</v>
      </c>
      <c r="F40" s="1">
        <v>0</v>
      </c>
      <c r="G40" s="3">
        <v>3.3229191797343757E-07</v>
      </c>
      <c r="H40" s="2">
        <f>+G40/$G$115</f>
        <v>0.0011593213430834265</v>
      </c>
    </row>
    <row r="41" spans="1:8" ht="12.75">
      <c r="A41" s="5">
        <v>42046</v>
      </c>
      <c r="B41" s="4">
        <v>42055</v>
      </c>
      <c r="C41" s="1">
        <v>1845</v>
      </c>
      <c r="D41" s="1" t="s">
        <v>5</v>
      </c>
      <c r="E41" s="1">
        <v>0.225</v>
      </c>
      <c r="F41" s="1">
        <v>0</v>
      </c>
      <c r="G41" s="3">
        <v>3.3049331820150264E-07</v>
      </c>
      <c r="H41" s="2">
        <f>+G41/$G$115</f>
        <v>0.0011530462729102307</v>
      </c>
    </row>
    <row r="42" spans="1:8" ht="12.75">
      <c r="A42" s="5">
        <v>42046</v>
      </c>
      <c r="B42" s="4">
        <v>42055</v>
      </c>
      <c r="C42" s="1">
        <v>1850</v>
      </c>
      <c r="D42" s="1" t="s">
        <v>5</v>
      </c>
      <c r="E42" s="1">
        <v>0.275</v>
      </c>
      <c r="F42" s="1">
        <v>0</v>
      </c>
      <c r="G42" s="3">
        <v>4.017557890560692E-07</v>
      </c>
      <c r="H42" s="2">
        <f>+G42/$G$115</f>
        <v>0.0014016713490974996</v>
      </c>
    </row>
    <row r="43" spans="1:8" ht="12.75">
      <c r="A43" s="5">
        <v>42046</v>
      </c>
      <c r="B43" s="4">
        <v>42055</v>
      </c>
      <c r="C43" s="1">
        <v>1855</v>
      </c>
      <c r="D43" s="1" t="s">
        <v>5</v>
      </c>
      <c r="E43" s="1">
        <v>0.225</v>
      </c>
      <c r="F43" s="1">
        <v>0</v>
      </c>
      <c r="G43" s="3">
        <v>3.2693965242649215E-07</v>
      </c>
      <c r="H43" s="2">
        <f>+G43/$G$115</f>
        <v>0.001140648015967117</v>
      </c>
    </row>
    <row r="44" spans="1:8" ht="12.75">
      <c r="A44" s="5">
        <v>42046</v>
      </c>
      <c r="B44" s="4">
        <v>42055</v>
      </c>
      <c r="C44" s="1">
        <v>1860</v>
      </c>
      <c r="D44" s="1" t="s">
        <v>5</v>
      </c>
      <c r="E44" s="1">
        <v>0.25</v>
      </c>
      <c r="F44" s="1">
        <v>0</v>
      </c>
      <c r="G44" s="3">
        <v>3.613158610150403E-07</v>
      </c>
      <c r="H44" s="2">
        <f>+G44/$G$115</f>
        <v>0.0012605819359795122</v>
      </c>
    </row>
    <row r="45" spans="1:8" ht="12.75">
      <c r="A45" s="5">
        <v>42046</v>
      </c>
      <c r="B45" s="4">
        <v>42055</v>
      </c>
      <c r="C45" s="1">
        <v>1865</v>
      </c>
      <c r="D45" s="1" t="s">
        <v>5</v>
      </c>
      <c r="E45" s="1">
        <v>0.275</v>
      </c>
      <c r="F45" s="1">
        <v>0</v>
      </c>
      <c r="G45" s="3">
        <v>3.9531921829220275E-07</v>
      </c>
      <c r="H45" s="2">
        <f>+G45/$G$115</f>
        <v>0.0013792150284372613</v>
      </c>
    </row>
    <row r="46" spans="1:8" ht="12.75">
      <c r="A46" s="5">
        <v>42046</v>
      </c>
      <c r="B46" s="4">
        <v>42055</v>
      </c>
      <c r="C46" s="1">
        <v>1870</v>
      </c>
      <c r="D46" s="1" t="s">
        <v>5</v>
      </c>
      <c r="E46" s="1">
        <v>0.3</v>
      </c>
      <c r="F46" s="1">
        <v>11</v>
      </c>
      <c r="G46" s="3">
        <v>4.28954223260934E-07</v>
      </c>
      <c r="H46" s="2">
        <f>+G46/$G$115</f>
        <v>0.0014965629897502543</v>
      </c>
    </row>
    <row r="47" spans="1:8" ht="12.75">
      <c r="A47" s="5">
        <v>42046</v>
      </c>
      <c r="B47" s="4">
        <v>42055</v>
      </c>
      <c r="C47" s="1">
        <v>1875</v>
      </c>
      <c r="D47" s="1" t="s">
        <v>5</v>
      </c>
      <c r="E47" s="1">
        <v>0.3</v>
      </c>
      <c r="F47" s="1">
        <v>11</v>
      </c>
      <c r="G47" s="3">
        <v>4.266695177446855E-07</v>
      </c>
      <c r="H47" s="2">
        <f>+G47/$G$115</f>
        <v>0.001488591962697291</v>
      </c>
    </row>
    <row r="48" spans="1:8" ht="12.75">
      <c r="A48" s="5">
        <v>42046</v>
      </c>
      <c r="B48" s="4">
        <v>42055</v>
      </c>
      <c r="C48" s="1">
        <v>1880</v>
      </c>
      <c r="D48" s="1" t="s">
        <v>5</v>
      </c>
      <c r="E48" s="1">
        <v>0.35</v>
      </c>
      <c r="F48" s="1">
        <v>11</v>
      </c>
      <c r="G48" s="3">
        <v>4.951368531786687E-07</v>
      </c>
      <c r="H48" s="2">
        <f>+G48/$G$115</f>
        <v>0.0017274651912631868</v>
      </c>
    </row>
    <row r="49" spans="1:8" ht="12.75">
      <c r="A49" s="5">
        <v>42046</v>
      </c>
      <c r="B49" s="4">
        <v>42055</v>
      </c>
      <c r="C49" s="1">
        <v>1885</v>
      </c>
      <c r="D49" s="1" t="s">
        <v>5</v>
      </c>
      <c r="E49" s="1">
        <v>0.375</v>
      </c>
      <c r="F49" s="1">
        <v>0</v>
      </c>
      <c r="G49" s="3">
        <v>5.276931601999451E-07</v>
      </c>
      <c r="H49" s="2">
        <f>+G49/$G$115</f>
        <v>0.0018410497220333866</v>
      </c>
    </row>
    <row r="50" spans="1:8" ht="12.75">
      <c r="A50" s="5">
        <v>42046</v>
      </c>
      <c r="B50" s="4">
        <v>42055</v>
      </c>
      <c r="C50" s="1">
        <v>1890</v>
      </c>
      <c r="D50" s="1" t="s">
        <v>5</v>
      </c>
      <c r="E50" s="1">
        <v>0.4</v>
      </c>
      <c r="F50" s="1">
        <v>10</v>
      </c>
      <c r="G50" s="3">
        <v>5.598984811254483E-07</v>
      </c>
      <c r="H50" s="2">
        <f>+G50/$G$115</f>
        <v>0.001953409710014712</v>
      </c>
    </row>
    <row r="51" spans="1:8" ht="12.75">
      <c r="A51" s="5">
        <v>42046</v>
      </c>
      <c r="B51" s="4">
        <v>42055</v>
      </c>
      <c r="C51" s="1">
        <v>1895</v>
      </c>
      <c r="D51" s="1" t="s">
        <v>5</v>
      </c>
      <c r="E51" s="1">
        <v>0.45</v>
      </c>
      <c r="F51" s="1">
        <v>0</v>
      </c>
      <c r="G51" s="3">
        <v>6.265662408314451E-07</v>
      </c>
      <c r="H51" s="2">
        <f>+G51/$G$115</f>
        <v>0.002186004463429382</v>
      </c>
    </row>
    <row r="52" spans="1:8" ht="12.75">
      <c r="A52" s="5">
        <v>42046</v>
      </c>
      <c r="B52" s="4">
        <v>42055</v>
      </c>
      <c r="C52" s="1">
        <v>1900</v>
      </c>
      <c r="D52" s="1" t="s">
        <v>5</v>
      </c>
      <c r="E52" s="1">
        <v>0.55</v>
      </c>
      <c r="F52" s="1">
        <v>0</v>
      </c>
      <c r="G52" s="3">
        <v>7.617779435149013E-07</v>
      </c>
      <c r="H52" s="2">
        <f>+G52/$G$115</f>
        <v>0.002657739718718112</v>
      </c>
    </row>
    <row r="53" spans="1:8" ht="12.75">
      <c r="A53" s="5">
        <v>42046</v>
      </c>
      <c r="B53" s="4">
        <v>42055</v>
      </c>
      <c r="C53" s="1">
        <v>1905</v>
      </c>
      <c r="D53" s="1" t="s">
        <v>5</v>
      </c>
      <c r="E53" s="1">
        <v>0.5</v>
      </c>
      <c r="F53" s="1">
        <v>0</v>
      </c>
      <c r="G53" s="3">
        <v>6.888948699816802E-07</v>
      </c>
      <c r="H53" s="2">
        <f>+G53/$G$115</f>
        <v>0.0024034605800261617</v>
      </c>
    </row>
    <row r="54" spans="1:8" ht="12.75">
      <c r="A54" s="5">
        <v>42046</v>
      </c>
      <c r="B54" s="4">
        <v>42055</v>
      </c>
      <c r="C54" s="1">
        <v>1910</v>
      </c>
      <c r="D54" s="1" t="s">
        <v>5</v>
      </c>
      <c r="E54" s="1">
        <v>0.575</v>
      </c>
      <c r="F54" s="1">
        <v>0</v>
      </c>
      <c r="G54" s="3">
        <v>7.880867331941439E-07</v>
      </c>
      <c r="H54" s="2">
        <f>+G54/$G$115</f>
        <v>0.002749527510524343</v>
      </c>
    </row>
    <row r="55" spans="1:8" ht="12.75">
      <c r="A55" s="5">
        <v>42046</v>
      </c>
      <c r="B55" s="4">
        <v>42055</v>
      </c>
      <c r="C55" s="1">
        <v>1915</v>
      </c>
      <c r="D55" s="1" t="s">
        <v>5</v>
      </c>
      <c r="E55" s="1">
        <v>0.6</v>
      </c>
      <c r="F55" s="1">
        <v>0</v>
      </c>
      <c r="G55" s="3">
        <v>8.180627168069372E-07</v>
      </c>
      <c r="H55" s="2">
        <f>+G55/$G$115</f>
        <v>0.00285410964359027</v>
      </c>
    </row>
    <row r="56" spans="1:8" ht="12.75">
      <c r="A56" s="5">
        <v>42046</v>
      </c>
      <c r="B56" s="4">
        <v>42055</v>
      </c>
      <c r="C56" s="1">
        <v>1920</v>
      </c>
      <c r="D56" s="1" t="s">
        <v>5</v>
      </c>
      <c r="E56" s="1">
        <v>0.675</v>
      </c>
      <c r="F56" s="1">
        <v>0</v>
      </c>
      <c r="G56" s="3">
        <v>9.155334614997317E-07</v>
      </c>
      <c r="H56" s="2">
        <f>+G56/$G$115</f>
        <v>0.003194171825474649</v>
      </c>
    </row>
    <row r="57" spans="1:8" ht="12.75">
      <c r="A57" s="5">
        <v>42046</v>
      </c>
      <c r="B57" s="4">
        <v>42055</v>
      </c>
      <c r="C57" s="1">
        <v>1925</v>
      </c>
      <c r="D57" s="1" t="s">
        <v>5</v>
      </c>
      <c r="E57" s="1">
        <v>0.725</v>
      </c>
      <c r="F57" s="1">
        <v>0</v>
      </c>
      <c r="G57" s="3">
        <v>9.782490735101735E-07</v>
      </c>
      <c r="H57" s="2">
        <f>+G57/$G$115</f>
        <v>0.0034129780726794233</v>
      </c>
    </row>
    <row r="58" spans="1:8" ht="12.75">
      <c r="A58" s="5">
        <v>42046</v>
      </c>
      <c r="B58" s="4">
        <v>42055</v>
      </c>
      <c r="C58" s="1">
        <v>1930</v>
      </c>
      <c r="D58" s="1" t="s">
        <v>5</v>
      </c>
      <c r="E58" s="1">
        <v>0.775</v>
      </c>
      <c r="F58" s="1">
        <v>0</v>
      </c>
      <c r="G58" s="3">
        <v>1.0403033352787091E-06</v>
      </c>
      <c r="H58" s="2">
        <f>+G58/$G$115</f>
        <v>0.0036294769587681907</v>
      </c>
    </row>
    <row r="59" spans="1:8" ht="12.75">
      <c r="A59" s="5">
        <v>42046</v>
      </c>
      <c r="B59" s="4">
        <v>42055</v>
      </c>
      <c r="C59" s="1">
        <v>1935</v>
      </c>
      <c r="D59" s="1" t="s">
        <v>5</v>
      </c>
      <c r="E59" s="1">
        <v>0.85</v>
      </c>
      <c r="F59" s="1">
        <v>0</v>
      </c>
      <c r="G59" s="3">
        <v>1.1350889434822838E-06</v>
      </c>
      <c r="H59" s="2">
        <f>+G59/$G$115</f>
        <v>0.003960171064353785</v>
      </c>
    </row>
    <row r="60" spans="1:8" ht="12.75">
      <c r="A60" s="5">
        <v>42046</v>
      </c>
      <c r="B60" s="4">
        <v>42055</v>
      </c>
      <c r="C60" s="1">
        <v>1940</v>
      </c>
      <c r="D60" s="1" t="s">
        <v>5</v>
      </c>
      <c r="E60" s="1">
        <v>0.95</v>
      </c>
      <c r="F60" s="1">
        <v>20</v>
      </c>
      <c r="G60" s="3">
        <v>1.262097922339517E-06</v>
      </c>
      <c r="H60" s="2">
        <f>+G60/$G$115</f>
        <v>0.0044032881309692675</v>
      </c>
    </row>
    <row r="61" spans="1:8" ht="12.75">
      <c r="A61" s="5">
        <v>42046</v>
      </c>
      <c r="B61" s="4">
        <v>42055</v>
      </c>
      <c r="C61" s="1">
        <v>1945</v>
      </c>
      <c r="D61" s="1" t="s">
        <v>5</v>
      </c>
      <c r="E61" s="1">
        <v>1.05</v>
      </c>
      <c r="F61" s="1">
        <v>0</v>
      </c>
      <c r="G61" s="3">
        <v>1.3877875725442103E-06</v>
      </c>
      <c r="H61" s="2">
        <f>+G61/$G$115</f>
        <v>0.004841802239213811</v>
      </c>
    </row>
    <row r="62" spans="1:8" ht="12.75">
      <c r="A62" s="5">
        <v>42046</v>
      </c>
      <c r="B62" s="4">
        <v>42055</v>
      </c>
      <c r="C62" s="1">
        <v>1950</v>
      </c>
      <c r="D62" s="1" t="s">
        <v>5</v>
      </c>
      <c r="E62" s="1">
        <v>1.15</v>
      </c>
      <c r="F62" s="1">
        <v>0</v>
      </c>
      <c r="G62" s="3">
        <v>1.5121731552218574E-06</v>
      </c>
      <c r="H62" s="2">
        <f>+G62/$G$115</f>
        <v>0.005275766633080266</v>
      </c>
    </row>
    <row r="63" spans="1:8" ht="12.75">
      <c r="A63" s="5">
        <v>42046</v>
      </c>
      <c r="B63" s="4">
        <v>42055</v>
      </c>
      <c r="C63" s="1">
        <v>1955</v>
      </c>
      <c r="D63" s="1" t="s">
        <v>5</v>
      </c>
      <c r="E63" s="1">
        <v>1.25</v>
      </c>
      <c r="F63" s="1">
        <v>1</v>
      </c>
      <c r="G63" s="3">
        <v>1.6352697232064592E-06</v>
      </c>
      <c r="H63" s="2">
        <f>+G63/$G$115</f>
        <v>0.005705233829860768</v>
      </c>
    </row>
    <row r="64" spans="1:8" ht="12.75">
      <c r="A64" s="5">
        <v>42046</v>
      </c>
      <c r="B64" s="4">
        <v>42055</v>
      </c>
      <c r="C64" s="1">
        <v>1960</v>
      </c>
      <c r="D64" s="1" t="s">
        <v>5</v>
      </c>
      <c r="E64" s="1">
        <v>1.45</v>
      </c>
      <c r="F64" s="1">
        <v>0</v>
      </c>
      <c r="G64" s="3">
        <v>1.8872470965358894E-06</v>
      </c>
      <c r="H64" s="2">
        <f>+G64/$G$115</f>
        <v>0.006584348641489321</v>
      </c>
    </row>
    <row r="65" spans="1:8" ht="12.75">
      <c r="A65" s="5">
        <v>42046</v>
      </c>
      <c r="B65" s="4">
        <v>42055</v>
      </c>
      <c r="C65" s="1">
        <v>1965</v>
      </c>
      <c r="D65" s="1" t="s">
        <v>5</v>
      </c>
      <c r="E65" s="1">
        <v>1.65</v>
      </c>
      <c r="F65" s="1">
        <v>0</v>
      </c>
      <c r="G65" s="3">
        <v>2.136641902056052E-06</v>
      </c>
      <c r="H65" s="2">
        <f>+G65/$G$115</f>
        <v>0.007454453225004281</v>
      </c>
    </row>
    <row r="66" spans="1:8" ht="12.75">
      <c r="A66" s="5">
        <v>42046</v>
      </c>
      <c r="B66" s="4">
        <v>42055</v>
      </c>
      <c r="C66" s="1">
        <v>1970</v>
      </c>
      <c r="D66" s="1" t="s">
        <v>5</v>
      </c>
      <c r="E66" s="1">
        <v>1.85</v>
      </c>
      <c r="F66" s="1">
        <v>0</v>
      </c>
      <c r="G66" s="3">
        <v>2.3834836791673287E-06</v>
      </c>
      <c r="H66" s="2">
        <f>+G66/$G$115</f>
        <v>0.00831565063935915</v>
      </c>
    </row>
    <row r="67" spans="1:8" ht="12.75">
      <c r="A67" s="5">
        <v>42046</v>
      </c>
      <c r="B67" s="4">
        <v>42055</v>
      </c>
      <c r="C67" s="1">
        <v>1975</v>
      </c>
      <c r="D67" s="1" t="s">
        <v>5</v>
      </c>
      <c r="E67" s="1">
        <v>2</v>
      </c>
      <c r="F67" s="1">
        <v>0</v>
      </c>
      <c r="G67" s="3">
        <v>2.563708847208093E-06</v>
      </c>
      <c r="H67" s="2">
        <f>+G67/$G$115</f>
        <v>0.008944431757915145</v>
      </c>
    </row>
    <row r="68" spans="1:8" ht="12.75">
      <c r="A68" s="5">
        <v>42046</v>
      </c>
      <c r="B68" s="4">
        <v>42055</v>
      </c>
      <c r="C68" s="1">
        <v>1980</v>
      </c>
      <c r="D68" s="1" t="s">
        <v>5</v>
      </c>
      <c r="E68" s="1">
        <v>2.275</v>
      </c>
      <c r="F68" s="1">
        <v>0</v>
      </c>
      <c r="G68" s="3">
        <v>2.901509032288915E-06</v>
      </c>
      <c r="H68" s="2">
        <f>+G68/$G$115</f>
        <v>0.010122970696358523</v>
      </c>
    </row>
    <row r="69" spans="1:8" ht="12.75">
      <c r="A69" s="5">
        <v>42046</v>
      </c>
      <c r="B69" s="4">
        <v>42055</v>
      </c>
      <c r="C69" s="1">
        <v>1985</v>
      </c>
      <c r="D69" s="1" t="s">
        <v>5</v>
      </c>
      <c r="E69" s="1">
        <v>2.625</v>
      </c>
      <c r="F69" s="1">
        <v>0</v>
      </c>
      <c r="G69" s="3">
        <v>3.331050309071221E-06</v>
      </c>
      <c r="H69" s="2">
        <f>+G69/$G$115</f>
        <v>0.01162158183606382</v>
      </c>
    </row>
    <row r="70" spans="1:8" ht="12.75">
      <c r="A70" s="5">
        <v>42046</v>
      </c>
      <c r="B70" s="4">
        <v>42055</v>
      </c>
      <c r="C70" s="1">
        <v>1990</v>
      </c>
      <c r="D70" s="1" t="s">
        <v>5</v>
      </c>
      <c r="E70" s="1">
        <v>2.975</v>
      </c>
      <c r="F70" s="1">
        <v>0</v>
      </c>
      <c r="G70" s="3">
        <v>3.7562433771709904E-06</v>
      </c>
      <c r="H70" s="2">
        <f>+G70/$G$115</f>
        <v>0.013105022666600635</v>
      </c>
    </row>
    <row r="71" spans="1:8" ht="12.75">
      <c r="A71" s="5">
        <v>42046</v>
      </c>
      <c r="B71" s="4">
        <v>42055</v>
      </c>
      <c r="C71" s="1">
        <v>1995</v>
      </c>
      <c r="D71" s="1" t="s">
        <v>5</v>
      </c>
      <c r="E71" s="1">
        <v>3.35</v>
      </c>
      <c r="F71" s="1">
        <v>0</v>
      </c>
      <c r="G71" s="3">
        <v>4.208544400370924E-06</v>
      </c>
      <c r="H71" s="2">
        <f>+G71/$G$115</f>
        <v>0.014683039468490084</v>
      </c>
    </row>
    <row r="72" spans="1:8" ht="12.75">
      <c r="A72" s="5">
        <v>42046</v>
      </c>
      <c r="B72" s="4">
        <v>42055</v>
      </c>
      <c r="C72" s="1">
        <v>2000</v>
      </c>
      <c r="D72" s="1" t="s">
        <v>5</v>
      </c>
      <c r="E72" s="1">
        <v>3.8</v>
      </c>
      <c r="F72" s="1">
        <v>0</v>
      </c>
      <c r="G72" s="3">
        <v>4.750031740517007E-06</v>
      </c>
      <c r="H72" s="2">
        <f>+G72/$G$115</f>
        <v>0.016572215209715937</v>
      </c>
    </row>
    <row r="73" spans="1:8" ht="12.75">
      <c r="A73" s="5">
        <v>42046</v>
      </c>
      <c r="B73" s="4">
        <v>42055</v>
      </c>
      <c r="C73" s="1">
        <v>2005</v>
      </c>
      <c r="D73" s="1" t="s">
        <v>5</v>
      </c>
      <c r="E73" s="1">
        <v>4.4</v>
      </c>
      <c r="F73" s="1">
        <v>5</v>
      </c>
      <c r="G73" s="3">
        <v>5.472639351424519E-06</v>
      </c>
      <c r="H73" s="2">
        <f>+G73/$G$115</f>
        <v>0.019093294961245042</v>
      </c>
    </row>
    <row r="74" spans="1:8" ht="12.75">
      <c r="A74" s="5">
        <v>42046</v>
      </c>
      <c r="B74" s="4">
        <v>42055</v>
      </c>
      <c r="C74" s="1">
        <v>2010</v>
      </c>
      <c r="D74" s="1" t="s">
        <v>5</v>
      </c>
      <c r="E74" s="1">
        <v>4.85</v>
      </c>
      <c r="F74" s="1">
        <v>0</v>
      </c>
      <c r="G74" s="3">
        <v>6.00236678391428E-06</v>
      </c>
      <c r="H74" s="2">
        <f>+G74/$G$115</f>
        <v>0.020941441982838434</v>
      </c>
    </row>
    <row r="75" spans="1:8" ht="12.75">
      <c r="A75" s="5">
        <v>42046</v>
      </c>
      <c r="B75" s="4">
        <v>42055</v>
      </c>
      <c r="C75" s="1">
        <v>2015</v>
      </c>
      <c r="D75" s="1" t="s">
        <v>5</v>
      </c>
      <c r="E75" s="1">
        <v>5.5</v>
      </c>
      <c r="F75" s="1">
        <v>0</v>
      </c>
      <c r="G75" s="3">
        <v>6.773068921276022E-06</v>
      </c>
      <c r="H75" s="2">
        <f>+G75/$G$115</f>
        <v>0.0236303170010834</v>
      </c>
    </row>
    <row r="76" spans="1:8" ht="12.75">
      <c r="A76" s="5">
        <v>42046</v>
      </c>
      <c r="B76" s="4">
        <v>42055</v>
      </c>
      <c r="C76" s="1">
        <v>2020</v>
      </c>
      <c r="D76" s="1" t="s">
        <v>5</v>
      </c>
      <c r="E76" s="1">
        <v>6.2</v>
      </c>
      <c r="F76" s="1">
        <v>0</v>
      </c>
      <c r="G76" s="3">
        <v>7.597345149651335E-06</v>
      </c>
      <c r="H76" s="2">
        <f>+G76/$G$115</f>
        <v>0.026506104742114758</v>
      </c>
    </row>
    <row r="77" spans="1:8" ht="12.75">
      <c r="A77" s="5">
        <v>42046</v>
      </c>
      <c r="B77" s="4">
        <v>42055</v>
      </c>
      <c r="C77" s="1">
        <v>2025</v>
      </c>
      <c r="D77" s="1" t="s">
        <v>5</v>
      </c>
      <c r="E77" s="1">
        <v>7.05</v>
      </c>
      <c r="F77" s="1">
        <v>0</v>
      </c>
      <c r="G77" s="3">
        <v>8.596308013546047E-06</v>
      </c>
      <c r="H77" s="2">
        <f>+G77/$G$115</f>
        <v>0.029991350414425876</v>
      </c>
    </row>
    <row r="78" spans="1:8" ht="12.75">
      <c r="A78" s="5">
        <v>42046</v>
      </c>
      <c r="B78" s="4">
        <v>42055</v>
      </c>
      <c r="C78" s="1">
        <v>2030</v>
      </c>
      <c r="D78" s="1" t="s">
        <v>5</v>
      </c>
      <c r="E78" s="1">
        <v>7.95</v>
      </c>
      <c r="F78" s="1">
        <v>0</v>
      </c>
      <c r="G78" s="3">
        <v>9.646015583491651E-06</v>
      </c>
      <c r="H78" s="2">
        <f>+G78/$G$115</f>
        <v>0.03365363746990417</v>
      </c>
    </row>
    <row r="79" spans="1:8" ht="12.75">
      <c r="A79" s="5">
        <v>42046</v>
      </c>
      <c r="B79" s="4">
        <v>42055</v>
      </c>
      <c r="C79" s="1">
        <v>2035</v>
      </c>
      <c r="D79" s="1" t="s">
        <v>5</v>
      </c>
      <c r="E79" s="1">
        <v>8.95</v>
      </c>
      <c r="F79" s="1">
        <v>0</v>
      </c>
      <c r="G79" s="3">
        <v>1.0806053529832664E-05</v>
      </c>
      <c r="H79" s="2">
        <f>+G79/$G$115</f>
        <v>0.03770085221464349</v>
      </c>
    </row>
    <row r="80" spans="1:8" ht="12.75">
      <c r="A80" s="5">
        <v>42046</v>
      </c>
      <c r="B80" s="4">
        <v>42055</v>
      </c>
      <c r="C80" s="1">
        <v>2040</v>
      </c>
      <c r="D80" s="1" t="s">
        <v>5</v>
      </c>
      <c r="E80" s="1">
        <v>10.4</v>
      </c>
      <c r="F80" s="1">
        <v>10</v>
      </c>
      <c r="G80" s="3">
        <v>1.2495277651656467E-05</v>
      </c>
      <c r="H80" s="2">
        <f>+G80/$G$115</f>
        <v>0.04359432560883612</v>
      </c>
    </row>
    <row r="81" spans="1:8" ht="12.75">
      <c r="A81" s="5">
        <v>42046</v>
      </c>
      <c r="B81" s="4">
        <v>42055</v>
      </c>
      <c r="C81" s="1">
        <v>2045</v>
      </c>
      <c r="D81" s="1" t="s">
        <v>5</v>
      </c>
      <c r="E81" s="1">
        <v>11.4</v>
      </c>
      <c r="F81" s="1">
        <v>0</v>
      </c>
      <c r="G81" s="3">
        <v>1.362985177903147E-05</v>
      </c>
      <c r="H81" s="2">
        <f>+G81/$G$115</f>
        <v>0.047552700549755494</v>
      </c>
    </row>
    <row r="82" spans="1:8" ht="12.75">
      <c r="A82" s="5">
        <v>42046</v>
      </c>
      <c r="B82" s="4">
        <v>42055</v>
      </c>
      <c r="C82" s="1">
        <v>2050</v>
      </c>
      <c r="D82" s="1" t="s">
        <v>5</v>
      </c>
      <c r="E82" s="1">
        <v>12.9</v>
      </c>
      <c r="F82" s="1">
        <v>0</v>
      </c>
      <c r="G82" s="3">
        <v>1.5348109697277784E-05</v>
      </c>
      <c r="H82" s="2">
        <f>+G82/$G$115</f>
        <v>0.05354746891395112</v>
      </c>
    </row>
    <row r="83" spans="1:8" ht="12.75">
      <c r="A83" s="5">
        <v>42046</v>
      </c>
      <c r="B83" s="4">
        <v>42055</v>
      </c>
      <c r="C83" s="1">
        <v>2055</v>
      </c>
      <c r="D83" s="1" t="s">
        <v>5</v>
      </c>
      <c r="E83" s="1">
        <v>14.55</v>
      </c>
      <c r="F83" s="1">
        <v>0</v>
      </c>
      <c r="G83" s="3">
        <v>1.7227102877931403E-05</v>
      </c>
      <c r="H83" s="2">
        <f>+G83/$G$115</f>
        <v>0.060103020764640684</v>
      </c>
    </row>
    <row r="84" spans="1:8" ht="12.75">
      <c r="A84" s="5">
        <v>42046</v>
      </c>
      <c r="B84" s="4">
        <v>42055</v>
      </c>
      <c r="C84" s="1">
        <v>2060</v>
      </c>
      <c r="D84" s="1" t="s">
        <v>5</v>
      </c>
      <c r="E84" s="1">
        <v>16.4</v>
      </c>
      <c r="F84" s="1">
        <v>0</v>
      </c>
      <c r="G84" s="3">
        <v>9.661672629554712E-06</v>
      </c>
      <c r="H84" s="2">
        <f>+G84/$G$115</f>
        <v>0.03370826277581365</v>
      </c>
    </row>
    <row r="85" spans="1:8" ht="12.75">
      <c r="A85" s="5">
        <v>42046</v>
      </c>
      <c r="B85" s="4">
        <v>42055</v>
      </c>
      <c r="C85" s="1">
        <v>2060</v>
      </c>
      <c r="D85" s="1" t="s">
        <v>6</v>
      </c>
      <c r="E85" s="1">
        <v>19.8</v>
      </c>
      <c r="F85" s="1">
        <v>4</v>
      </c>
      <c r="G85" s="3">
        <v>1.1664702321047763E-05</v>
      </c>
      <c r="H85" s="2">
        <f>+G85/$G$115</f>
        <v>0.04069656115616527</v>
      </c>
    </row>
    <row r="86" spans="1:8" ht="12.75">
      <c r="A86" s="5">
        <v>42046</v>
      </c>
      <c r="B86" s="4">
        <v>42055</v>
      </c>
      <c r="C86" s="1">
        <v>2065</v>
      </c>
      <c r="D86" s="1" t="s">
        <v>6</v>
      </c>
      <c r="E86" s="1">
        <v>16.8</v>
      </c>
      <c r="F86" s="1">
        <v>18</v>
      </c>
      <c r="G86" s="3">
        <v>1.969890456202123E-05</v>
      </c>
      <c r="H86" s="2">
        <f>+G86/$G$115</f>
        <v>0.06872680092068999</v>
      </c>
    </row>
    <row r="87" spans="1:8" ht="12.75">
      <c r="A87" s="5">
        <v>42046</v>
      </c>
      <c r="B87" s="4">
        <v>42055</v>
      </c>
      <c r="C87" s="1">
        <v>2070</v>
      </c>
      <c r="D87" s="1" t="s">
        <v>6</v>
      </c>
      <c r="E87" s="1">
        <v>14.1</v>
      </c>
      <c r="F87" s="1">
        <v>28</v>
      </c>
      <c r="G87" s="3">
        <v>1.6453236037269137E-05</v>
      </c>
      <c r="H87" s="2">
        <f>+G87/$G$115</f>
        <v>0.057403104526665784</v>
      </c>
    </row>
    <row r="88" spans="1:8" ht="12.75">
      <c r="A88" s="5">
        <v>42046</v>
      </c>
      <c r="B88" s="4">
        <v>42055</v>
      </c>
      <c r="C88" s="1">
        <v>2075</v>
      </c>
      <c r="D88" s="1" t="s">
        <v>6</v>
      </c>
      <c r="E88" s="1">
        <v>11.6</v>
      </c>
      <c r="F88" s="1">
        <v>19</v>
      </c>
      <c r="G88" s="3">
        <v>1.3470840486205415E-05</v>
      </c>
      <c r="H88" s="2">
        <f>+G88/$G$115</f>
        <v>0.04699793175884175</v>
      </c>
    </row>
    <row r="89" spans="1:8" ht="12.75">
      <c r="A89" s="5">
        <v>42046</v>
      </c>
      <c r="B89" s="4">
        <v>42055</v>
      </c>
      <c r="C89" s="1">
        <v>2080</v>
      </c>
      <c r="D89" s="1" t="s">
        <v>6</v>
      </c>
      <c r="E89" s="1">
        <v>9.45</v>
      </c>
      <c r="F89" s="1">
        <v>0</v>
      </c>
      <c r="G89" s="3">
        <v>1.0921393244872537E-05</v>
      </c>
      <c r="H89" s="2">
        <f>+G89/$G$115</f>
        <v>0.03810325680566208</v>
      </c>
    </row>
    <row r="90" spans="1:8" ht="12.75">
      <c r="A90" s="5">
        <v>42046</v>
      </c>
      <c r="B90" s="4">
        <v>42055</v>
      </c>
      <c r="C90" s="1">
        <v>2085</v>
      </c>
      <c r="D90" s="1" t="s">
        <v>6</v>
      </c>
      <c r="E90" s="1">
        <v>7.4</v>
      </c>
      <c r="F90" s="1">
        <v>10</v>
      </c>
      <c r="G90" s="3">
        <v>8.511233543679462E-06</v>
      </c>
      <c r="H90" s="2">
        <f>+G90/$G$115</f>
        <v>0.029694537150746908</v>
      </c>
    </row>
    <row r="91" spans="1:8" ht="12.75">
      <c r="A91" s="5">
        <v>42046</v>
      </c>
      <c r="B91" s="4">
        <v>42055</v>
      </c>
      <c r="C91" s="1">
        <v>2090</v>
      </c>
      <c r="D91" s="1" t="s">
        <v>6</v>
      </c>
      <c r="E91" s="1">
        <v>5.8</v>
      </c>
      <c r="F91" s="1">
        <v>0</v>
      </c>
      <c r="G91" s="3">
        <v>6.639086509972092E-06</v>
      </c>
      <c r="H91" s="2">
        <f>+G91/$G$115</f>
        <v>0.023162870576356197</v>
      </c>
    </row>
    <row r="92" spans="1:8" ht="12.75">
      <c r="A92" s="5">
        <v>42046</v>
      </c>
      <c r="B92" s="4">
        <v>42055</v>
      </c>
      <c r="C92" s="1">
        <v>2095</v>
      </c>
      <c r="D92" s="1" t="s">
        <v>6</v>
      </c>
      <c r="E92" s="1">
        <v>4.3</v>
      </c>
      <c r="F92" s="1">
        <v>9</v>
      </c>
      <c r="G92" s="3">
        <v>4.898614992533261E-06</v>
      </c>
      <c r="H92" s="2">
        <f>+G92/$G$115</f>
        <v>0.017090601983423014</v>
      </c>
    </row>
    <row r="93" spans="1:8" ht="12.75">
      <c r="A93" s="5">
        <v>42046</v>
      </c>
      <c r="B93" s="4">
        <v>42055</v>
      </c>
      <c r="C93" s="1">
        <v>2100</v>
      </c>
      <c r="D93" s="1" t="s">
        <v>6</v>
      </c>
      <c r="E93" s="1">
        <v>3.3</v>
      </c>
      <c r="F93" s="1">
        <v>19</v>
      </c>
      <c r="G93" s="3">
        <v>3.741521600120807E-06</v>
      </c>
      <c r="H93" s="2">
        <f>+G93/$G$115</f>
        <v>0.01305366038717331</v>
      </c>
    </row>
    <row r="94" spans="1:8" ht="12.75">
      <c r="A94" s="5">
        <v>42046</v>
      </c>
      <c r="B94" s="4">
        <v>42055</v>
      </c>
      <c r="C94" s="1">
        <v>2105</v>
      </c>
      <c r="D94" s="1" t="s">
        <v>6</v>
      </c>
      <c r="E94" s="1">
        <v>2.3</v>
      </c>
      <c r="F94" s="1">
        <v>8</v>
      </c>
      <c r="G94" s="3">
        <v>2.595353636114043E-06</v>
      </c>
      <c r="H94" s="2">
        <f>+G94/$G$115</f>
        <v>0.00905483612585698</v>
      </c>
    </row>
    <row r="95" spans="1:8" ht="12.75">
      <c r="A95" s="5">
        <v>42046</v>
      </c>
      <c r="B95" s="4">
        <v>42055</v>
      </c>
      <c r="C95" s="1">
        <v>2110</v>
      </c>
      <c r="D95" s="1" t="s">
        <v>6</v>
      </c>
      <c r="E95" s="1">
        <v>1.65</v>
      </c>
      <c r="F95" s="1">
        <v>8</v>
      </c>
      <c r="G95" s="3">
        <v>1.853070489941012E-06</v>
      </c>
      <c r="H95" s="2">
        <f>+G95/$G$115</f>
        <v>0.006465111105706779</v>
      </c>
    </row>
    <row r="96" spans="1:8" ht="12.75">
      <c r="A96" s="5">
        <v>42046</v>
      </c>
      <c r="B96" s="4">
        <v>42055</v>
      </c>
      <c r="C96" s="1">
        <v>2115</v>
      </c>
      <c r="D96" s="1" t="s">
        <v>6</v>
      </c>
      <c r="E96" s="1">
        <v>1.1</v>
      </c>
      <c r="F96" s="1">
        <v>8</v>
      </c>
      <c r="G96" s="3">
        <v>1.2295461891985286E-06</v>
      </c>
      <c r="H96" s="2">
        <f>+G96/$G$115</f>
        <v>0.004289719557845799</v>
      </c>
    </row>
    <row r="97" spans="1:8" ht="12.75">
      <c r="A97" s="5">
        <v>42046</v>
      </c>
      <c r="B97" s="4">
        <v>42055</v>
      </c>
      <c r="C97" s="1">
        <v>2120</v>
      </c>
      <c r="D97" s="1" t="s">
        <v>6</v>
      </c>
      <c r="E97" s="1">
        <v>0.8</v>
      </c>
      <c r="F97" s="1">
        <v>8</v>
      </c>
      <c r="G97" s="3">
        <v>8.900023871610064E-07</v>
      </c>
      <c r="H97" s="2">
        <f>+G97/$G$115</f>
        <v>0.0031050973767993736</v>
      </c>
    </row>
    <row r="98" spans="1:8" ht="12.75">
      <c r="A98" s="5">
        <v>42046</v>
      </c>
      <c r="B98" s="4">
        <v>42055</v>
      </c>
      <c r="C98" s="1">
        <v>2125</v>
      </c>
      <c r="D98" s="1" t="s">
        <v>6</v>
      </c>
      <c r="E98" s="1">
        <v>0.55</v>
      </c>
      <c r="F98" s="1">
        <v>8</v>
      </c>
      <c r="G98" s="3">
        <v>6.090006092376568E-07</v>
      </c>
      <c r="H98" s="2">
        <f>+G98/$G$115</f>
        <v>0.002124720361981428</v>
      </c>
    </row>
    <row r="99" spans="1:8" ht="12.75">
      <c r="A99" s="5">
        <v>42046</v>
      </c>
      <c r="B99" s="4">
        <v>42055</v>
      </c>
      <c r="C99" s="1">
        <v>2130</v>
      </c>
      <c r="D99" s="1" t="s">
        <v>6</v>
      </c>
      <c r="E99" s="1">
        <v>0.425</v>
      </c>
      <c r="F99" s="1">
        <v>0</v>
      </c>
      <c r="G99" s="3">
        <v>4.68384623797081E-07</v>
      </c>
      <c r="H99" s="2">
        <f>+G99/$G$115</f>
        <v>0.0016341302985992691</v>
      </c>
    </row>
    <row r="100" spans="1:8" ht="12.75">
      <c r="A100" s="5">
        <v>42046</v>
      </c>
      <c r="B100" s="4">
        <v>42055</v>
      </c>
      <c r="C100" s="1">
        <v>2135</v>
      </c>
      <c r="D100" s="1" t="s">
        <v>6</v>
      </c>
      <c r="E100" s="1">
        <v>0.375</v>
      </c>
      <c r="F100" s="1">
        <v>0</v>
      </c>
      <c r="G100" s="3">
        <v>4.1134707680104644E-07</v>
      </c>
      <c r="H100" s="2">
        <f>+G100/$G$115</f>
        <v>0.0014351340485763823</v>
      </c>
    </row>
    <row r="101" spans="1:8" ht="12.75">
      <c r="A101" s="5">
        <v>42046</v>
      </c>
      <c r="B101" s="4">
        <v>42055</v>
      </c>
      <c r="C101" s="1">
        <v>2140</v>
      </c>
      <c r="D101" s="1" t="s">
        <v>6</v>
      </c>
      <c r="E101" s="1">
        <v>0.3</v>
      </c>
      <c r="F101" s="1">
        <v>0</v>
      </c>
      <c r="G101" s="3">
        <v>3.2754171179167616E-07</v>
      </c>
      <c r="H101" s="2">
        <f>+G101/$G$115</f>
        <v>0.0011427485192719157</v>
      </c>
    </row>
    <row r="102" spans="1:8" ht="12.75">
      <c r="A102" s="5">
        <v>42046</v>
      </c>
      <c r="B102" s="4">
        <v>42055</v>
      </c>
      <c r="C102" s="1">
        <v>2145</v>
      </c>
      <c r="D102" s="1" t="s">
        <v>6</v>
      </c>
      <c r="E102" s="1">
        <v>0.275</v>
      </c>
      <c r="F102" s="1">
        <v>0</v>
      </c>
      <c r="G102" s="3">
        <v>2.9884844964858847E-07</v>
      </c>
      <c r="H102" s="2">
        <f>+G102/$G$115</f>
        <v>0.0010426416270909618</v>
      </c>
    </row>
    <row r="103" spans="1:8" ht="12.75">
      <c r="A103" s="5">
        <v>42046</v>
      </c>
      <c r="B103" s="4">
        <v>42055</v>
      </c>
      <c r="C103" s="1">
        <v>2150</v>
      </c>
      <c r="D103" s="1" t="s">
        <v>6</v>
      </c>
      <c r="E103" s="1">
        <v>0.25</v>
      </c>
      <c r="F103" s="1">
        <v>0</v>
      </c>
      <c r="G103" s="3">
        <v>2.7041824830019113E-07</v>
      </c>
      <c r="H103" s="2">
        <f>+G103/$G$115</f>
        <v>0.0009434525182725193</v>
      </c>
    </row>
    <row r="104" spans="1:8" ht="12.75">
      <c r="A104" s="5">
        <v>42046</v>
      </c>
      <c r="B104" s="4">
        <v>42055</v>
      </c>
      <c r="C104" s="1">
        <v>2155</v>
      </c>
      <c r="D104" s="1" t="s">
        <v>6</v>
      </c>
      <c r="E104" s="1">
        <v>0.225</v>
      </c>
      <c r="F104" s="1">
        <v>0</v>
      </c>
      <c r="G104" s="3">
        <v>2.422483766755928E-07</v>
      </c>
      <c r="H104" s="2">
        <f>+G104/$G$115</f>
        <v>0.0008451716644814031</v>
      </c>
    </row>
    <row r="105" spans="1:8" ht="12.75">
      <c r="A105" s="5">
        <v>42046</v>
      </c>
      <c r="B105" s="4">
        <v>42055</v>
      </c>
      <c r="C105" s="1">
        <v>2160</v>
      </c>
      <c r="D105" s="1" t="s">
        <v>6</v>
      </c>
      <c r="E105" s="1">
        <v>0.225</v>
      </c>
      <c r="F105" s="1">
        <v>0</v>
      </c>
      <c r="G105" s="3">
        <v>2.411281544690651E-07</v>
      </c>
      <c r="H105" s="2">
        <f>+G105/$G$115</f>
        <v>0.0008412633614418828</v>
      </c>
    </row>
    <row r="106" spans="1:8" ht="12.75">
      <c r="A106" s="5">
        <v>42046</v>
      </c>
      <c r="B106" s="4">
        <v>42055</v>
      </c>
      <c r="C106" s="1">
        <v>2165</v>
      </c>
      <c r="D106" s="1" t="s">
        <v>6</v>
      </c>
      <c r="E106" s="1">
        <v>0.175</v>
      </c>
      <c r="F106" s="1">
        <v>0</v>
      </c>
      <c r="G106" s="3">
        <v>1.8667886584009587E-07</v>
      </c>
      <c r="H106" s="2">
        <f>+G106/$G$115</f>
        <v>0.0006512971931153943</v>
      </c>
    </row>
    <row r="107" spans="1:8" ht="12.75">
      <c r="A107" s="5">
        <v>42046</v>
      </c>
      <c r="B107" s="4">
        <v>42055</v>
      </c>
      <c r="C107" s="1">
        <v>2170</v>
      </c>
      <c r="D107" s="1" t="s">
        <v>6</v>
      </c>
      <c r="E107" s="1">
        <v>0.175</v>
      </c>
      <c r="F107" s="1">
        <v>0</v>
      </c>
      <c r="G107" s="3">
        <v>1.8581958566487783E-07</v>
      </c>
      <c r="H107" s="2">
        <f>+G107/$G$115</f>
        <v>0.0006482992813608919</v>
      </c>
    </row>
    <row r="108" spans="1:8" ht="12.75">
      <c r="A108" s="5">
        <v>42046</v>
      </c>
      <c r="B108" s="4">
        <v>42055</v>
      </c>
      <c r="C108" s="1">
        <v>2175</v>
      </c>
      <c r="D108" s="1" t="s">
        <v>6</v>
      </c>
      <c r="E108" s="1">
        <v>0.175</v>
      </c>
      <c r="F108" s="1">
        <v>0</v>
      </c>
      <c r="G108" s="3">
        <v>1.8496622474564002E-07</v>
      </c>
      <c r="H108" s="2">
        <f>+G108/$G$115</f>
        <v>0.0006453220210860729</v>
      </c>
    </row>
    <row r="109" spans="1:8" ht="12.75">
      <c r="A109" s="5">
        <v>42046</v>
      </c>
      <c r="B109" s="4">
        <v>42055</v>
      </c>
      <c r="C109" s="1">
        <v>2180</v>
      </c>
      <c r="D109" s="1" t="s">
        <v>6</v>
      </c>
      <c r="E109" s="1">
        <v>0.175</v>
      </c>
      <c r="F109" s="1">
        <v>0</v>
      </c>
      <c r="G109" s="3">
        <v>1.8411872883960595E-07</v>
      </c>
      <c r="H109" s="2">
        <f>+G109/$G$115</f>
        <v>0.0006423652230452622</v>
      </c>
    </row>
    <row r="110" spans="1:8" ht="12.75">
      <c r="A110" s="5">
        <v>42046</v>
      </c>
      <c r="B110" s="4">
        <v>42055</v>
      </c>
      <c r="C110" s="1">
        <v>2185</v>
      </c>
      <c r="D110" s="1" t="s">
        <v>6</v>
      </c>
      <c r="E110" s="1">
        <v>0.15</v>
      </c>
      <c r="F110" s="1">
        <v>0</v>
      </c>
      <c r="G110" s="3">
        <v>1.5709460942049863E-07</v>
      </c>
      <c r="H110" s="2">
        <f>+G110/$G$115</f>
        <v>0.0005480817429905026</v>
      </c>
    </row>
    <row r="111" spans="1:8" ht="12.75">
      <c r="A111" s="5">
        <v>42046</v>
      </c>
      <c r="B111" s="4">
        <v>42055</v>
      </c>
      <c r="C111" s="1">
        <v>2190</v>
      </c>
      <c r="D111" s="1" t="s">
        <v>6</v>
      </c>
      <c r="E111" s="1">
        <v>0.15</v>
      </c>
      <c r="F111" s="1">
        <v>0</v>
      </c>
      <c r="G111" s="3">
        <v>1.5637810130326307E-07</v>
      </c>
      <c r="H111" s="2">
        <f>+G111/$G$115</f>
        <v>0.0005455819435434691</v>
      </c>
    </row>
    <row r="112" spans="1:8" ht="12.75">
      <c r="A112" s="5">
        <v>42046</v>
      </c>
      <c r="B112" s="4">
        <v>42055</v>
      </c>
      <c r="C112" s="1">
        <v>2195</v>
      </c>
      <c r="D112" s="1" t="s">
        <v>6</v>
      </c>
      <c r="E112" s="1">
        <v>0.15</v>
      </c>
      <c r="F112" s="1">
        <v>0</v>
      </c>
      <c r="G112" s="3">
        <v>1.5566648401794926E-07</v>
      </c>
      <c r="H112" s="2">
        <f>+G112/$G$115</f>
        <v>0.0005430992075443427</v>
      </c>
    </row>
    <row r="113" spans="1:8" ht="12.75">
      <c r="A113" s="5">
        <v>42046</v>
      </c>
      <c r="B113" s="4">
        <v>42055</v>
      </c>
      <c r="C113" s="1">
        <v>2200</v>
      </c>
      <c r="D113" s="1" t="s">
        <v>6</v>
      </c>
      <c r="E113" s="1">
        <v>0.1</v>
      </c>
      <c r="F113" s="1">
        <v>10</v>
      </c>
      <c r="G113" s="3">
        <v>1.033064754353416E-07</v>
      </c>
      <c r="H113" s="2">
        <f>+G113/$G$115</f>
        <v>0.0003604222533648529</v>
      </c>
    </row>
    <row r="114" spans="1:8" ht="12.75">
      <c r="A114" s="5">
        <v>42046</v>
      </c>
      <c r="B114" s="4">
        <v>42055</v>
      </c>
      <c r="C114" s="1">
        <v>2205</v>
      </c>
      <c r="D114" s="1" t="s">
        <v>6</v>
      </c>
      <c r="E114" s="1">
        <v>0.075</v>
      </c>
      <c r="F114" s="1">
        <v>0</v>
      </c>
      <c r="G114" s="3">
        <v>7.712887239993419E-08</v>
      </c>
      <c r="H114" s="2">
        <f>+G114/$G$115</f>
        <v>0.0002690921539305981</v>
      </c>
    </row>
    <row r="115" spans="1:8" ht="12.75">
      <c r="A115" s="5"/>
      <c r="B115" s="4"/>
      <c r="G115" s="11">
        <f>SUM(G2:G114)</f>
        <v>0.0002866262403913367</v>
      </c>
      <c r="H115" s="2">
        <f>SUM(H2:H114)</f>
        <v>1.0000000000000002</v>
      </c>
    </row>
    <row r="116" spans="1:8" ht="12.75">
      <c r="A116" s="5"/>
      <c r="B116" s="4"/>
      <c r="G116" s="3"/>
      <c r="H116" s="2"/>
    </row>
    <row r="117" spans="1:8" ht="12.75">
      <c r="A117" s="5"/>
      <c r="B117" s="4"/>
      <c r="G117" s="3"/>
      <c r="H117" s="2"/>
    </row>
    <row r="118" spans="1:8" ht="12.75">
      <c r="A118" s="5"/>
      <c r="B118" s="4"/>
      <c r="G118" s="3"/>
      <c r="H118" s="2"/>
    </row>
    <row r="119" spans="1:8" ht="12.75">
      <c r="A119" s="5"/>
      <c r="B119" s="4"/>
      <c r="G119" s="3"/>
      <c r="H119" s="2"/>
    </row>
    <row r="120" spans="1:8" ht="12.75">
      <c r="A120" s="5"/>
      <c r="B120" s="4"/>
      <c r="G120" s="3"/>
      <c r="H120" s="2"/>
    </row>
    <row r="121" spans="1:8" ht="12.75">
      <c r="A121" s="5"/>
      <c r="B121" s="4"/>
      <c r="G121" s="3"/>
      <c r="H121" s="2"/>
    </row>
    <row r="122" spans="1:8" ht="12.75">
      <c r="A122" s="5"/>
      <c r="B122" s="4"/>
      <c r="G122" s="3"/>
      <c r="H122" s="2"/>
    </row>
    <row r="123" spans="1:8" ht="12.75">
      <c r="A123" s="5"/>
      <c r="B123" s="4"/>
      <c r="G123" s="3"/>
      <c r="H123" s="2"/>
    </row>
    <row r="124" spans="1:8" ht="12.75">
      <c r="A124" s="5"/>
      <c r="B124" s="4"/>
      <c r="G124" s="3"/>
      <c r="H124" s="2"/>
    </row>
    <row r="125" spans="1:8" ht="12.75">
      <c r="A125" s="5"/>
      <c r="B125" s="4"/>
      <c r="G125" s="3"/>
      <c r="H125" s="2"/>
    </row>
    <row r="126" spans="1:8" ht="12.75">
      <c r="A126" s="5"/>
      <c r="B126" s="4"/>
      <c r="G126" s="3"/>
      <c r="H126" s="2"/>
    </row>
    <row r="127" spans="1:8" ht="12.75">
      <c r="A127" s="5"/>
      <c r="B127" s="4"/>
      <c r="G127" s="3"/>
      <c r="H127" s="2"/>
    </row>
    <row r="128" spans="1:8" ht="12.75">
      <c r="A128" s="5"/>
      <c r="B128" s="4"/>
      <c r="G128" s="3"/>
      <c r="H128" s="2"/>
    </row>
    <row r="129" spans="1:8" ht="12.75">
      <c r="A129" s="5"/>
      <c r="B129" s="4"/>
      <c r="G129" s="3"/>
      <c r="H129" s="2"/>
    </row>
    <row r="130" spans="1:8" ht="12.75">
      <c r="A130" s="5"/>
      <c r="B130" s="4"/>
      <c r="G130" s="3"/>
      <c r="H130" s="2"/>
    </row>
    <row r="131" spans="1:8" ht="12.75">
      <c r="A131" s="5"/>
      <c r="B131" s="4"/>
      <c r="G131" s="3"/>
      <c r="H131" s="2"/>
    </row>
    <row r="132" spans="1:8" ht="12.75">
      <c r="A132" s="5"/>
      <c r="B132" s="4"/>
      <c r="G132" s="3"/>
      <c r="H132" s="2"/>
    </row>
    <row r="133" spans="1:8" ht="12.75">
      <c r="A133" s="5"/>
      <c r="B133" s="4"/>
      <c r="G133" s="3"/>
      <c r="H133" s="2"/>
    </row>
    <row r="134" spans="1:8" ht="12.75">
      <c r="A134" s="5"/>
      <c r="B134" s="4"/>
      <c r="G134" s="3"/>
      <c r="H134" s="2"/>
    </row>
    <row r="135" spans="1:8" ht="12.75">
      <c r="A135" s="5"/>
      <c r="B135" s="4"/>
      <c r="G135" s="3"/>
      <c r="H135" s="2"/>
    </row>
    <row r="136" spans="1:8" ht="12.75">
      <c r="A136" s="5"/>
      <c r="B136" s="4"/>
      <c r="G136" s="3"/>
      <c r="H136" s="2"/>
    </row>
    <row r="137" spans="1:8" ht="12.75">
      <c r="A137" s="5"/>
      <c r="B137" s="4"/>
      <c r="G137" s="3"/>
      <c r="H137" s="2"/>
    </row>
    <row r="138" spans="1:8" ht="12.75">
      <c r="A138" s="5"/>
      <c r="B138" s="4"/>
      <c r="G138" s="3"/>
      <c r="H138" s="2"/>
    </row>
    <row r="139" spans="1:8" ht="12.75">
      <c r="A139" s="5"/>
      <c r="B139" s="4"/>
      <c r="G139" s="3"/>
      <c r="H139" s="2"/>
    </row>
    <row r="140" spans="1:8" ht="12.75">
      <c r="A140" s="5"/>
      <c r="B140" s="4"/>
      <c r="G140" s="3"/>
      <c r="H140" s="2"/>
    </row>
    <row r="141" spans="1:8" ht="12.75">
      <c r="A141" s="5"/>
      <c r="B141" s="4"/>
      <c r="G141" s="3"/>
      <c r="H141" s="2"/>
    </row>
    <row r="142" spans="1:8" ht="12.75">
      <c r="A142" s="5"/>
      <c r="B142" s="4"/>
      <c r="G142" s="3"/>
      <c r="H142" s="2"/>
    </row>
    <row r="143" spans="1:8" ht="12.75">
      <c r="A143" s="5"/>
      <c r="B143" s="4"/>
      <c r="G143" s="3"/>
      <c r="H143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pyatetsk</dc:creator>
  <cp:keywords/>
  <dc:description/>
  <cp:lastModifiedBy>Traan, Bruce</cp:lastModifiedBy>
  <dcterms:created xsi:type="dcterms:W3CDTF">2009-09-25T21:10:54Z</dcterms:created>
  <dcterms:modified xsi:type="dcterms:W3CDTF">2015-02-11T15:27:52Z</dcterms:modified>
  <cp:category/>
  <cp:version/>
  <cp:contentType/>
  <cp:contentStatus/>
</cp:coreProperties>
</file>