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65371" windowWidth="15195" windowHeight="12780" activeTab="0"/>
  </bookViews>
  <sheets>
    <sheet name="SPX VXST" sheetId="1" r:id="rId1"/>
  </sheets>
  <definedNames/>
  <calcPr fullCalcOnLoad="1"/>
</workbook>
</file>

<file path=xl/sharedStrings.xml><?xml version="1.0" encoding="utf-8"?>
<sst xmlns="http://schemas.openxmlformats.org/spreadsheetml/2006/main" count="140" uniqueCount="10">
  <si>
    <t>Date</t>
  </si>
  <si>
    <t>Expiration</t>
  </si>
  <si>
    <t>Strike</t>
  </si>
  <si>
    <t>P/C</t>
  </si>
  <si>
    <t>Trade Price</t>
  </si>
  <si>
    <t>P</t>
  </si>
  <si>
    <t>C</t>
  </si>
  <si>
    <t>Contribution by Strike</t>
  </si>
  <si>
    <t>Strike Weight (Percent)</t>
  </si>
  <si>
    <t>Volume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</si>
</sst>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dd\-mmm\-yy"/>
    <numFmt numFmtId="167" formatCode="0.00000000000000"/>
    <numFmt numFmtId="168" formatCode="0.0000%"/>
    <numFmt numFmtId="169" formatCode="0.000000000000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7">
      <alignment/>
      <protection/>
    </xf>
    <xf numFmtId="168" fontId="0" fillId="0" borderId="0" xfId="57" applyNumberFormat="1" applyProtection="1">
      <alignment/>
      <protection locked="0"/>
    </xf>
    <xf numFmtId="169" fontId="0" fillId="0" borderId="0" xfId="57" applyNumberFormat="1">
      <alignment/>
      <protection/>
    </xf>
    <xf numFmtId="15" fontId="0" fillId="0" borderId="0" xfId="57" applyNumberFormat="1">
      <alignment/>
      <protection/>
    </xf>
    <xf numFmtId="166" fontId="0" fillId="0" borderId="0" xfId="57" applyNumberFormat="1">
      <alignment/>
      <protection/>
    </xf>
    <xf numFmtId="165" fontId="2" fillId="0" borderId="10" xfId="44" applyNumberFormat="1" applyFont="1" applyBorder="1" applyAlignment="1">
      <alignment horizontal="center" vertical="center"/>
    </xf>
    <xf numFmtId="43" fontId="1" fillId="0" borderId="11" xfId="44" applyNumberFormat="1" applyFont="1" applyBorder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164" fontId="1" fillId="0" borderId="0" xfId="57" applyNumberFormat="1" applyFont="1" applyAlignment="1">
      <alignment horizontal="center" vertical="center"/>
      <protection/>
    </xf>
    <xf numFmtId="15" fontId="1" fillId="0" borderId="0" xfId="57" applyNumberFormat="1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9"/>
  <sheetViews>
    <sheetView tabSelected="1" zoomScalePageLayoutView="0" workbookViewId="0" topLeftCell="A1">
      <selection activeCell="H1" sqref="A1:H16384"/>
    </sheetView>
  </sheetViews>
  <sheetFormatPr defaultColWidth="9.140625" defaultRowHeight="12.75"/>
  <cols>
    <col min="1" max="1" width="9.7109375" style="1" bestFit="1" customWidth="1"/>
    <col min="2" max="2" width="10.28125" style="1" bestFit="1" customWidth="1"/>
    <col min="3" max="3" width="9.140625" style="1" customWidth="1"/>
    <col min="4" max="4" width="12.8515625" style="1" customWidth="1"/>
    <col min="5" max="6" width="11.7109375" style="1" customWidth="1"/>
    <col min="7" max="7" width="22.28125" style="1" bestFit="1" customWidth="1"/>
    <col min="8" max="8" width="23.57421875" style="1" bestFit="1" customWidth="1"/>
    <col min="42" max="16384" width="9.140625" style="1" customWidth="1"/>
  </cols>
  <sheetData>
    <row r="1" spans="1:8" ht="15">
      <c r="A1" s="10" t="s">
        <v>0</v>
      </c>
      <c r="B1" s="9" t="s">
        <v>1</v>
      </c>
      <c r="C1" s="8" t="s">
        <v>2</v>
      </c>
      <c r="D1" s="8" t="s">
        <v>3</v>
      </c>
      <c r="E1" s="7" t="s">
        <v>4</v>
      </c>
      <c r="F1" s="6" t="s">
        <v>9</v>
      </c>
      <c r="G1" s="6" t="s">
        <v>7</v>
      </c>
      <c r="H1" s="6" t="s">
        <v>8</v>
      </c>
    </row>
    <row r="2" spans="1:8" ht="12.75">
      <c r="A2" s="5">
        <v>42011</v>
      </c>
      <c r="B2" s="4">
        <v>42021</v>
      </c>
      <c r="C2" s="1">
        <v>1550</v>
      </c>
      <c r="D2" s="1" t="s">
        <v>5</v>
      </c>
      <c r="E2" s="1">
        <v>0.1</v>
      </c>
      <c r="F2" s="1">
        <v>7</v>
      </c>
      <c r="G2" s="3">
        <v>2.0811753054272254E-07</v>
      </c>
      <c r="H2" s="2">
        <f>+G2/$G$134</f>
        <v>0.000450251380580291</v>
      </c>
    </row>
    <row r="3" spans="1:8" ht="12.75">
      <c r="A3" s="5">
        <v>42011</v>
      </c>
      <c r="B3" s="4">
        <v>42021</v>
      </c>
      <c r="C3" s="1">
        <v>1555</v>
      </c>
      <c r="D3" s="1" t="s">
        <v>5</v>
      </c>
      <c r="E3" s="1">
        <v>0.15</v>
      </c>
      <c r="F3" s="1">
        <v>7</v>
      </c>
      <c r="G3" s="3">
        <v>3.1017195880660305E-07</v>
      </c>
      <c r="H3" s="2">
        <f>+G3/$G$134</f>
        <v>0.0006710407926990927</v>
      </c>
    </row>
    <row r="4" spans="1:8" ht="12.75">
      <c r="A4" s="5">
        <v>42011</v>
      </c>
      <c r="B4" s="4">
        <v>42021</v>
      </c>
      <c r="C4" s="1">
        <v>1560</v>
      </c>
      <c r="D4" s="1" t="s">
        <v>5</v>
      </c>
      <c r="E4" s="1">
        <v>0.15</v>
      </c>
      <c r="F4" s="1">
        <v>7</v>
      </c>
      <c r="G4" s="3">
        <v>3.081868633683992E-07</v>
      </c>
      <c r="H4" s="2">
        <f>+G4/$G$134</f>
        <v>0.0006667461426554173</v>
      </c>
    </row>
    <row r="5" spans="1:8" ht="12.75">
      <c r="A5" s="5">
        <v>42011</v>
      </c>
      <c r="B5" s="4">
        <v>42021</v>
      </c>
      <c r="C5" s="1">
        <v>1565</v>
      </c>
      <c r="D5" s="1" t="s">
        <v>5</v>
      </c>
      <c r="E5" s="1">
        <v>0.15</v>
      </c>
      <c r="F5" s="1">
        <v>7</v>
      </c>
      <c r="G5" s="3">
        <v>3.0622076399405374E-07</v>
      </c>
      <c r="H5" s="2">
        <f>+G5/$G$134</f>
        <v>0.0006624925896012916</v>
      </c>
    </row>
    <row r="6" spans="1:8" ht="12.75">
      <c r="A6" s="5">
        <v>42011</v>
      </c>
      <c r="B6" s="4">
        <v>42021</v>
      </c>
      <c r="C6" s="1">
        <v>1570</v>
      </c>
      <c r="D6" s="1" t="s">
        <v>5</v>
      </c>
      <c r="E6" s="1">
        <v>0.15</v>
      </c>
      <c r="F6" s="1">
        <v>7</v>
      </c>
      <c r="G6" s="3">
        <v>3.042734190812351E-07</v>
      </c>
      <c r="H6" s="2">
        <f>+G6/$G$134</f>
        <v>0.0006582796108427212</v>
      </c>
    </row>
    <row r="7" spans="1:8" ht="12.75">
      <c r="A7" s="5">
        <v>42011</v>
      </c>
      <c r="B7" s="4">
        <v>42021</v>
      </c>
      <c r="C7" s="1">
        <v>1575</v>
      </c>
      <c r="D7" s="1" t="s">
        <v>5</v>
      </c>
      <c r="E7" s="1">
        <v>0.15</v>
      </c>
      <c r="F7" s="1">
        <v>7</v>
      </c>
      <c r="G7" s="3">
        <v>3.0234459085647225E-07</v>
      </c>
      <c r="H7" s="2">
        <f>+G7/$G$134</f>
        <v>0.0006541066919692512</v>
      </c>
    </row>
    <row r="8" spans="1:8" ht="12.75">
      <c r="A8" s="5">
        <v>42011</v>
      </c>
      <c r="B8" s="4">
        <v>42021</v>
      </c>
      <c r="C8" s="1">
        <v>1580</v>
      </c>
      <c r="D8" s="1" t="s">
        <v>5</v>
      </c>
      <c r="E8" s="1">
        <v>0.15</v>
      </c>
      <c r="F8" s="1">
        <v>6</v>
      </c>
      <c r="G8" s="3">
        <v>3.004340453025703E-07</v>
      </c>
      <c r="H8" s="2">
        <f>+G8/$G$134</f>
        <v>0.0006499733266969332</v>
      </c>
    </row>
    <row r="9" spans="1:8" ht="12.75">
      <c r="A9" s="5">
        <v>42011</v>
      </c>
      <c r="B9" s="4">
        <v>42021</v>
      </c>
      <c r="C9" s="1">
        <v>1585</v>
      </c>
      <c r="D9" s="1" t="s">
        <v>5</v>
      </c>
      <c r="E9" s="1">
        <v>0.2</v>
      </c>
      <c r="F9" s="1">
        <v>2</v>
      </c>
      <c r="G9" s="3">
        <v>3.9805540278350146E-07</v>
      </c>
      <c r="H9" s="2">
        <f>+G9/$G$134</f>
        <v>0.0008611720222863392</v>
      </c>
    </row>
    <row r="10" spans="1:8" ht="12.75">
      <c r="A10" s="5">
        <v>42011</v>
      </c>
      <c r="B10" s="4">
        <v>42021</v>
      </c>
      <c r="C10" s="1">
        <v>1590</v>
      </c>
      <c r="D10" s="1" t="s">
        <v>5</v>
      </c>
      <c r="E10" s="1">
        <v>0.2</v>
      </c>
      <c r="F10" s="1">
        <v>2</v>
      </c>
      <c r="G10" s="3">
        <v>3.955558459941386E-07</v>
      </c>
      <c r="H10" s="2">
        <f>+G10/$G$134</f>
        <v>0.000855764362045923</v>
      </c>
    </row>
    <row r="11" spans="1:8" ht="12.75">
      <c r="A11" s="5">
        <v>42011</v>
      </c>
      <c r="B11" s="4">
        <v>42021</v>
      </c>
      <c r="C11" s="1">
        <v>1595</v>
      </c>
      <c r="D11" s="1" t="s">
        <v>5</v>
      </c>
      <c r="E11" s="1">
        <v>0.15</v>
      </c>
      <c r="F11" s="1">
        <v>2</v>
      </c>
      <c r="G11" s="3">
        <v>2.9480981935843254E-07</v>
      </c>
      <c r="H11" s="2">
        <f>+G11/$G$134</f>
        <v>0.0006378056083435593</v>
      </c>
    </row>
    <row r="12" spans="1:8" ht="12.75">
      <c r="A12" s="5">
        <v>42011</v>
      </c>
      <c r="B12" s="4">
        <v>42021</v>
      </c>
      <c r="C12" s="1">
        <v>1600</v>
      </c>
      <c r="D12" s="1" t="s">
        <v>5</v>
      </c>
      <c r="E12" s="1">
        <v>0.15</v>
      </c>
      <c r="F12" s="1">
        <v>2</v>
      </c>
      <c r="G12" s="3">
        <v>2.929701369895845E-07</v>
      </c>
      <c r="H12" s="2">
        <f>+G12/$G$134</f>
        <v>0.000633825551861806</v>
      </c>
    </row>
    <row r="13" spans="1:8" ht="12.75">
      <c r="A13" s="5">
        <v>42011</v>
      </c>
      <c r="B13" s="4">
        <v>42021</v>
      </c>
      <c r="C13" s="1">
        <v>1605</v>
      </c>
      <c r="D13" s="1" t="s">
        <v>5</v>
      </c>
      <c r="E13" s="1">
        <v>0.2</v>
      </c>
      <c r="F13" s="1">
        <v>2</v>
      </c>
      <c r="G13" s="3">
        <v>3.881968281588035E-07</v>
      </c>
      <c r="H13" s="2">
        <f>+G13/$G$134</f>
        <v>0.0008398435122672715</v>
      </c>
    </row>
    <row r="14" spans="1:8" ht="12.75">
      <c r="A14" s="5">
        <v>42011</v>
      </c>
      <c r="B14" s="4">
        <v>42021</v>
      </c>
      <c r="C14" s="1">
        <v>1610</v>
      </c>
      <c r="D14" s="1" t="s">
        <v>5</v>
      </c>
      <c r="E14" s="1">
        <v>0.2</v>
      </c>
      <c r="F14" s="1">
        <v>2</v>
      </c>
      <c r="G14" s="3">
        <v>3.857894117733813E-07</v>
      </c>
      <c r="H14" s="2">
        <f>+G14/$G$134</f>
        <v>0.0008346351929664357</v>
      </c>
    </row>
    <row r="15" spans="1:8" ht="12.75">
      <c r="A15" s="5">
        <v>42011</v>
      </c>
      <c r="B15" s="4">
        <v>42021</v>
      </c>
      <c r="C15" s="1">
        <v>1615</v>
      </c>
      <c r="D15" s="1" t="s">
        <v>5</v>
      </c>
      <c r="E15" s="1">
        <v>0.2</v>
      </c>
      <c r="F15" s="1">
        <v>2</v>
      </c>
      <c r="G15" s="3">
        <v>3.834043206616691E-07</v>
      </c>
      <c r="H15" s="2">
        <f>+G15/$G$134</f>
        <v>0.0008294751732263507</v>
      </c>
    </row>
    <row r="16" spans="1:8" ht="12.75">
      <c r="A16" s="5">
        <v>42011</v>
      </c>
      <c r="B16" s="4">
        <v>42021</v>
      </c>
      <c r="C16" s="1">
        <v>1620</v>
      </c>
      <c r="D16" s="1" t="s">
        <v>5</v>
      </c>
      <c r="E16" s="1">
        <v>0.2</v>
      </c>
      <c r="F16" s="1">
        <v>6</v>
      </c>
      <c r="G16" s="3">
        <v>3.8104127962878444E-07</v>
      </c>
      <c r="H16" s="2">
        <f>+G16/$G$134</f>
        <v>0.0008243628576772971</v>
      </c>
    </row>
    <row r="17" spans="1:8" ht="12.75">
      <c r="A17" s="5">
        <v>42011</v>
      </c>
      <c r="B17" s="4">
        <v>42021</v>
      </c>
      <c r="C17" s="1">
        <v>1625</v>
      </c>
      <c r="D17" s="1" t="s">
        <v>5</v>
      </c>
      <c r="E17" s="1">
        <v>0.2</v>
      </c>
      <c r="F17" s="1">
        <v>6</v>
      </c>
      <c r="G17" s="3">
        <v>3.7870001770708895E-07</v>
      </c>
      <c r="H17" s="2">
        <f>+G17/$G$134</f>
        <v>0.0008192976600949768</v>
      </c>
    </row>
    <row r="18" spans="1:8" ht="12.75">
      <c r="A18" s="5">
        <v>42011</v>
      </c>
      <c r="B18" s="4">
        <v>42021</v>
      </c>
      <c r="C18" s="1">
        <v>1630</v>
      </c>
      <c r="D18" s="1" t="s">
        <v>5</v>
      </c>
      <c r="E18" s="1">
        <v>0.2</v>
      </c>
      <c r="F18" s="1">
        <v>6</v>
      </c>
      <c r="G18" s="3">
        <v>3.7638026807850567E-07</v>
      </c>
      <c r="H18" s="2">
        <f>+G18/$G$134</f>
        <v>0.0008142790032324505</v>
      </c>
    </row>
    <row r="19" spans="1:8" ht="12.75">
      <c r="A19" s="5">
        <v>42011</v>
      </c>
      <c r="B19" s="4">
        <v>42021</v>
      </c>
      <c r="C19" s="1">
        <v>1635</v>
      </c>
      <c r="D19" s="1" t="s">
        <v>5</v>
      </c>
      <c r="E19" s="1">
        <v>0.2</v>
      </c>
      <c r="F19" s="1">
        <v>6</v>
      </c>
      <c r="G19" s="3">
        <v>3.740817679984969E-07</v>
      </c>
      <c r="H19" s="2">
        <f>+G19/$G$134</f>
        <v>0.0008093063186556681</v>
      </c>
    </row>
    <row r="20" spans="1:8" ht="12.75">
      <c r="A20" s="5">
        <v>42011</v>
      </c>
      <c r="B20" s="4">
        <v>42021</v>
      </c>
      <c r="C20" s="1">
        <v>1640</v>
      </c>
      <c r="D20" s="1" t="s">
        <v>5</v>
      </c>
      <c r="E20" s="1">
        <v>0.25</v>
      </c>
      <c r="F20" s="1">
        <v>2</v>
      </c>
      <c r="G20" s="3">
        <v>4.6475532340207734E-07</v>
      </c>
      <c r="H20" s="2">
        <f>+G20/$G$134</f>
        <v>0.0010054738082281279</v>
      </c>
    </row>
    <row r="21" spans="1:8" ht="12.75">
      <c r="A21" s="5">
        <v>42011</v>
      </c>
      <c r="B21" s="4">
        <v>42021</v>
      </c>
      <c r="C21" s="1">
        <v>1645</v>
      </c>
      <c r="D21" s="1" t="s">
        <v>5</v>
      </c>
      <c r="E21" s="1">
        <v>0.25</v>
      </c>
      <c r="F21" s="1">
        <v>2</v>
      </c>
      <c r="G21" s="3">
        <v>4.619343567861447E-07</v>
      </c>
      <c r="H21" s="2">
        <f>+G21/$G$134</f>
        <v>0.0009993707946565063</v>
      </c>
    </row>
    <row r="22" spans="1:8" ht="12.75">
      <c r="A22" s="5">
        <v>42011</v>
      </c>
      <c r="B22" s="4">
        <v>42021</v>
      </c>
      <c r="C22" s="1">
        <v>1650</v>
      </c>
      <c r="D22" s="1" t="s">
        <v>5</v>
      </c>
      <c r="E22" s="1">
        <v>0.25</v>
      </c>
      <c r="F22" s="1">
        <v>2</v>
      </c>
      <c r="G22" s="3">
        <v>4.5913899644526254E-07</v>
      </c>
      <c r="H22" s="2">
        <f>+G22/$G$134</f>
        <v>0.000993323178920247</v>
      </c>
    </row>
    <row r="23" spans="1:8" ht="12.75">
      <c r="A23" s="5">
        <v>42011</v>
      </c>
      <c r="B23" s="4">
        <v>42021</v>
      </c>
      <c r="C23" s="1">
        <v>1655</v>
      </c>
      <c r="D23" s="1" t="s">
        <v>5</v>
      </c>
      <c r="E23" s="1">
        <v>0.25</v>
      </c>
      <c r="F23" s="1">
        <v>2</v>
      </c>
      <c r="G23" s="3">
        <v>4.563689334059482E-07</v>
      </c>
      <c r="H23" s="2">
        <f>+G23/$G$134</f>
        <v>0.0009873302925713977</v>
      </c>
    </row>
    <row r="24" spans="1:8" ht="12.75">
      <c r="A24" s="5">
        <v>42011</v>
      </c>
      <c r="B24" s="4">
        <v>42021</v>
      </c>
      <c r="C24" s="1">
        <v>1660</v>
      </c>
      <c r="D24" s="1" t="s">
        <v>5</v>
      </c>
      <c r="E24" s="1">
        <v>0.25</v>
      </c>
      <c r="F24" s="1">
        <v>2</v>
      </c>
      <c r="G24" s="3">
        <v>4.5362386334091567E-07</v>
      </c>
      <c r="H24" s="2">
        <f>+G24/$G$134</f>
        <v>0.0009813914772138091</v>
      </c>
    </row>
    <row r="25" spans="1:8" ht="12.75">
      <c r="A25" s="5">
        <v>42011</v>
      </c>
      <c r="B25" s="4">
        <v>42021</v>
      </c>
      <c r="C25" s="1">
        <v>1665</v>
      </c>
      <c r="D25" s="1" t="s">
        <v>5</v>
      </c>
      <c r="E25" s="1">
        <v>0.2</v>
      </c>
      <c r="F25" s="1">
        <v>2</v>
      </c>
      <c r="G25" s="3">
        <v>3.6072278918838904E-07</v>
      </c>
      <c r="H25" s="2">
        <f>+G25/$G$134</f>
        <v>0.0007804048674578355</v>
      </c>
    </row>
    <row r="26" spans="1:8" ht="12.75">
      <c r="A26" s="5">
        <v>42011</v>
      </c>
      <c r="B26" s="4">
        <v>42021</v>
      </c>
      <c r="C26" s="1">
        <v>1670</v>
      </c>
      <c r="D26" s="1" t="s">
        <v>5</v>
      </c>
      <c r="E26" s="1">
        <v>0.25</v>
      </c>
      <c r="F26" s="1">
        <v>2</v>
      </c>
      <c r="G26" s="3">
        <v>4.482075075557486E-07</v>
      </c>
      <c r="H26" s="2">
        <f>+G26/$G$134</f>
        <v>0.0009696734750655716</v>
      </c>
    </row>
    <row r="27" spans="1:8" ht="12.75">
      <c r="A27" s="5">
        <v>42011</v>
      </c>
      <c r="B27" s="4">
        <v>42021</v>
      </c>
      <c r="C27" s="1">
        <v>1675</v>
      </c>
      <c r="D27" s="1" t="s">
        <v>5</v>
      </c>
      <c r="E27" s="1">
        <v>0.3</v>
      </c>
      <c r="F27" s="1">
        <v>2</v>
      </c>
      <c r="G27" s="3">
        <v>5.34642762802111E-07</v>
      </c>
      <c r="H27" s="2">
        <f>+G27/$G$134</f>
        <v>0.0011566716241594823</v>
      </c>
    </row>
    <row r="28" spans="1:8" ht="12.75">
      <c r="A28" s="5">
        <v>42011</v>
      </c>
      <c r="B28" s="4">
        <v>42021</v>
      </c>
      <c r="C28" s="1">
        <v>1680</v>
      </c>
      <c r="D28" s="1" t="s">
        <v>5</v>
      </c>
      <c r="E28" s="1">
        <v>0.3</v>
      </c>
      <c r="F28" s="1">
        <v>2</v>
      </c>
      <c r="G28" s="3">
        <v>5.314651011148926E-07</v>
      </c>
      <c r="H28" s="2">
        <f>+G28/$G$134</f>
        <v>0.0011497969194771993</v>
      </c>
    </row>
    <row r="29" spans="1:8" ht="12.75">
      <c r="A29" s="5">
        <v>42011</v>
      </c>
      <c r="B29" s="4">
        <v>42021</v>
      </c>
      <c r="C29" s="1">
        <v>1685</v>
      </c>
      <c r="D29" s="1" t="s">
        <v>5</v>
      </c>
      <c r="E29" s="1">
        <v>0.3</v>
      </c>
      <c r="F29" s="1">
        <v>2</v>
      </c>
      <c r="G29" s="3">
        <v>5.283156852263109E-07</v>
      </c>
      <c r="H29" s="2">
        <f>+G29/$G$134</f>
        <v>0.0011429833231013558</v>
      </c>
    </row>
    <row r="30" spans="1:8" ht="12.75">
      <c r="A30" s="5">
        <v>42011</v>
      </c>
      <c r="B30" s="4">
        <v>42021</v>
      </c>
      <c r="C30" s="1">
        <v>1690</v>
      </c>
      <c r="D30" s="1" t="s">
        <v>5</v>
      </c>
      <c r="E30" s="1">
        <v>0.3</v>
      </c>
      <c r="F30" s="1">
        <v>2</v>
      </c>
      <c r="G30" s="3">
        <v>5.251941813615324E-07</v>
      </c>
      <c r="H30" s="2">
        <f>+G30/$G$134</f>
        <v>0.001136230112927575</v>
      </c>
    </row>
    <row r="31" spans="1:8" ht="12.75">
      <c r="A31" s="5">
        <v>42011</v>
      </c>
      <c r="B31" s="4">
        <v>42021</v>
      </c>
      <c r="C31" s="1">
        <v>1695</v>
      </c>
      <c r="D31" s="1" t="s">
        <v>5</v>
      </c>
      <c r="E31" s="1">
        <v>0.3</v>
      </c>
      <c r="F31" s="1">
        <v>2</v>
      </c>
      <c r="G31" s="3">
        <v>5.221002606613839E-07</v>
      </c>
      <c r="H31" s="2">
        <f>+G31/$G$134</f>
        <v>0.0011295365774862546</v>
      </c>
    </row>
    <row r="32" spans="1:8" ht="12.75">
      <c r="A32" s="5">
        <v>42011</v>
      </c>
      <c r="B32" s="4">
        <v>42021</v>
      </c>
      <c r="C32" s="1">
        <v>1700</v>
      </c>
      <c r="D32" s="1" t="s">
        <v>5</v>
      </c>
      <c r="E32" s="1">
        <v>0.3</v>
      </c>
      <c r="F32" s="1">
        <v>2</v>
      </c>
      <c r="G32" s="3">
        <v>5.190335990957345E-07</v>
      </c>
      <c r="H32" s="2">
        <f>+G32/$G$134</f>
        <v>0.001122902015755172</v>
      </c>
    </row>
    <row r="33" spans="1:8" ht="12.75">
      <c r="A33" s="5">
        <v>42011</v>
      </c>
      <c r="B33" s="4">
        <v>42021</v>
      </c>
      <c r="C33" s="1">
        <v>1705</v>
      </c>
      <c r="D33" s="1" t="s">
        <v>5</v>
      </c>
      <c r="E33" s="1">
        <v>0.35</v>
      </c>
      <c r="F33" s="1">
        <v>2</v>
      </c>
      <c r="G33" s="3">
        <v>6.019928569417594E-07</v>
      </c>
      <c r="H33" s="2">
        <f>+G33/$G$134</f>
        <v>0.0013023800264719161</v>
      </c>
    </row>
    <row r="34" spans="1:8" ht="12.75">
      <c r="A34" s="5">
        <v>42011</v>
      </c>
      <c r="B34" s="4">
        <v>42021</v>
      </c>
      <c r="C34" s="1">
        <v>1710</v>
      </c>
      <c r="D34" s="1" t="s">
        <v>5</v>
      </c>
      <c r="E34" s="1">
        <v>0.35</v>
      </c>
      <c r="F34" s="1">
        <v>2</v>
      </c>
      <c r="G34" s="3">
        <v>5.984775776995035E-07</v>
      </c>
      <c r="H34" s="2">
        <f>+G34/$G$134</f>
        <v>0.0012947749038865024</v>
      </c>
    </row>
    <row r="35" spans="1:8" ht="12.75">
      <c r="A35" s="5">
        <v>42011</v>
      </c>
      <c r="B35" s="4">
        <v>42021</v>
      </c>
      <c r="C35" s="1">
        <v>1715</v>
      </c>
      <c r="D35" s="1" t="s">
        <v>5</v>
      </c>
      <c r="E35" s="1">
        <v>0.35</v>
      </c>
      <c r="F35" s="1">
        <v>2</v>
      </c>
      <c r="G35" s="3">
        <v>5.949929994988884E-07</v>
      </c>
      <c r="H35" s="2">
        <f>+G35/$G$134</f>
        <v>0.0012872362013972142</v>
      </c>
    </row>
    <row r="36" spans="1:8" ht="12.75">
      <c r="A36" s="5">
        <v>42011</v>
      </c>
      <c r="B36" s="4">
        <v>42021</v>
      </c>
      <c r="C36" s="1">
        <v>1720</v>
      </c>
      <c r="D36" s="1" t="s">
        <v>5</v>
      </c>
      <c r="E36" s="1">
        <v>0.35</v>
      </c>
      <c r="F36" s="1">
        <v>2</v>
      </c>
      <c r="G36" s="3">
        <v>5.915387658704428E-07</v>
      </c>
      <c r="H36" s="2">
        <f>+G36/$G$134</f>
        <v>0.0012797631478010144</v>
      </c>
    </row>
    <row r="37" spans="1:8" ht="12.75">
      <c r="A37" s="5">
        <v>42011</v>
      </c>
      <c r="B37" s="4">
        <v>42021</v>
      </c>
      <c r="C37" s="1">
        <v>1725</v>
      </c>
      <c r="D37" s="1" t="s">
        <v>5</v>
      </c>
      <c r="E37" s="1">
        <v>0.35</v>
      </c>
      <c r="F37" s="1">
        <v>2</v>
      </c>
      <c r="G37" s="3">
        <v>5.881145255034213E-07</v>
      </c>
      <c r="H37" s="2">
        <f>+G37/$G$134</f>
        <v>0.0012723549830554997</v>
      </c>
    </row>
    <row r="38" spans="1:8" ht="12.75">
      <c r="A38" s="5">
        <v>42011</v>
      </c>
      <c r="B38" s="4">
        <v>42021</v>
      </c>
      <c r="C38" s="1">
        <v>1730</v>
      </c>
      <c r="D38" s="1" t="s">
        <v>5</v>
      </c>
      <c r="E38" s="1">
        <v>0.4</v>
      </c>
      <c r="F38" s="1">
        <v>2</v>
      </c>
      <c r="G38" s="3">
        <v>6.68251351035973E-07</v>
      </c>
      <c r="H38" s="2">
        <f>+G38/$G$134</f>
        <v>0.0014457268092407352</v>
      </c>
    </row>
    <row r="39" spans="1:8" ht="12.75">
      <c r="A39" s="5">
        <v>42011</v>
      </c>
      <c r="B39" s="4">
        <v>42021</v>
      </c>
      <c r="C39" s="1">
        <v>1735</v>
      </c>
      <c r="D39" s="1" t="s">
        <v>5</v>
      </c>
      <c r="E39" s="1">
        <v>0.4</v>
      </c>
      <c r="F39" s="1">
        <v>2</v>
      </c>
      <c r="G39" s="3">
        <v>6.644053080801481E-07</v>
      </c>
      <c r="H39" s="2">
        <f>+G39/$G$134</f>
        <v>0.00143740609667935</v>
      </c>
    </row>
    <row r="40" spans="1:8" ht="12.75">
      <c r="A40" s="5">
        <v>42011</v>
      </c>
      <c r="B40" s="4">
        <v>42021</v>
      </c>
      <c r="C40" s="1">
        <v>1740</v>
      </c>
      <c r="D40" s="1" t="s">
        <v>5</v>
      </c>
      <c r="E40" s="1">
        <v>0.4</v>
      </c>
      <c r="F40" s="1">
        <v>2</v>
      </c>
      <c r="G40" s="3">
        <v>6.605923730068582E-07</v>
      </c>
      <c r="H40" s="2">
        <f>+G40/$G$134</f>
        <v>0.001429157011288346</v>
      </c>
    </row>
    <row r="41" spans="1:8" ht="12.75">
      <c r="A41" s="5">
        <v>42011</v>
      </c>
      <c r="B41" s="4">
        <v>42021</v>
      </c>
      <c r="C41" s="1">
        <v>1745</v>
      </c>
      <c r="D41" s="1" t="s">
        <v>5</v>
      </c>
      <c r="E41" s="1">
        <v>0.45</v>
      </c>
      <c r="F41" s="1">
        <v>2</v>
      </c>
      <c r="G41" s="3">
        <v>7.389136877628293E-07</v>
      </c>
      <c r="H41" s="2">
        <f>+G41/$G$134</f>
        <v>0.0015986010749661074</v>
      </c>
    </row>
    <row r="42" spans="1:8" ht="12.75">
      <c r="A42" s="5">
        <v>42011</v>
      </c>
      <c r="B42" s="4">
        <v>42021</v>
      </c>
      <c r="C42" s="1">
        <v>1750</v>
      </c>
      <c r="D42" s="1" t="s">
        <v>5</v>
      </c>
      <c r="E42" s="1">
        <v>0.45</v>
      </c>
      <c r="F42" s="1">
        <v>3</v>
      </c>
      <c r="G42" s="3">
        <v>7.346973557812273E-07</v>
      </c>
      <c r="H42" s="2">
        <f>+G42/$G$134</f>
        <v>0.00158947926148528</v>
      </c>
    </row>
    <row r="43" spans="1:8" ht="12.75">
      <c r="A43" s="5">
        <v>42011</v>
      </c>
      <c r="B43" s="4">
        <v>42021</v>
      </c>
      <c r="C43" s="1">
        <v>1755</v>
      </c>
      <c r="D43" s="1" t="s">
        <v>5</v>
      </c>
      <c r="E43" s="1">
        <v>0.45</v>
      </c>
      <c r="F43" s="1">
        <v>2</v>
      </c>
      <c r="G43" s="3">
        <v>7.305170094658351E-07</v>
      </c>
      <c r="H43" s="2">
        <f>+G43/$G$134</f>
        <v>0.0015804353011091372</v>
      </c>
    </row>
    <row r="44" spans="1:8" ht="12.75">
      <c r="A44" s="5">
        <v>42011</v>
      </c>
      <c r="B44" s="4">
        <v>42021</v>
      </c>
      <c r="C44" s="1">
        <v>1760</v>
      </c>
      <c r="D44" s="1" t="s">
        <v>5</v>
      </c>
      <c r="E44" s="1">
        <v>0.5</v>
      </c>
      <c r="F44" s="1">
        <v>2</v>
      </c>
      <c r="G44" s="3">
        <v>8.070802671889381E-07</v>
      </c>
      <c r="H44" s="2">
        <f>+G44/$G$134</f>
        <v>0.0017460759004457468</v>
      </c>
    </row>
    <row r="45" spans="1:8" ht="12.75">
      <c r="A45" s="5">
        <v>42011</v>
      </c>
      <c r="B45" s="4">
        <v>42021</v>
      </c>
      <c r="C45" s="1">
        <v>1765</v>
      </c>
      <c r="D45" s="1" t="s">
        <v>5</v>
      </c>
      <c r="E45" s="1">
        <v>0.5</v>
      </c>
      <c r="F45" s="1">
        <v>2</v>
      </c>
      <c r="G45" s="3">
        <v>8.02514051358876E-07</v>
      </c>
      <c r="H45" s="2">
        <f>+G45/$G$134</f>
        <v>0.0017361971315782152</v>
      </c>
    </row>
    <row r="46" spans="1:8" ht="12.75">
      <c r="A46" s="5">
        <v>42011</v>
      </c>
      <c r="B46" s="4">
        <v>42021</v>
      </c>
      <c r="C46" s="1">
        <v>1770</v>
      </c>
      <c r="D46" s="1" t="s">
        <v>5</v>
      </c>
      <c r="E46" s="1">
        <v>0.55</v>
      </c>
      <c r="F46" s="1">
        <v>2</v>
      </c>
      <c r="G46" s="3">
        <v>8.777851253499633E-07</v>
      </c>
      <c r="H46" s="2">
        <f>+G46/$G$134</f>
        <v>0.0018990421590675797</v>
      </c>
    </row>
    <row r="47" spans="1:8" ht="12.75">
      <c r="A47" s="5">
        <v>42011</v>
      </c>
      <c r="B47" s="4">
        <v>42021</v>
      </c>
      <c r="C47" s="1">
        <v>1775</v>
      </c>
      <c r="D47" s="1" t="s">
        <v>5</v>
      </c>
      <c r="E47" s="1">
        <v>0.55</v>
      </c>
      <c r="F47" s="1">
        <v>2</v>
      </c>
      <c r="G47" s="3">
        <v>8.72846822204769E-07</v>
      </c>
      <c r="H47" s="2">
        <f>+G47/$G$134</f>
        <v>0.0018883583987757415</v>
      </c>
    </row>
    <row r="48" spans="1:8" ht="12.75">
      <c r="A48" s="5">
        <v>42011</v>
      </c>
      <c r="B48" s="4">
        <v>42021</v>
      </c>
      <c r="C48" s="1">
        <v>1780</v>
      </c>
      <c r="D48" s="1" t="s">
        <v>5</v>
      </c>
      <c r="E48" s="1">
        <v>0.55</v>
      </c>
      <c r="F48" s="1">
        <v>2</v>
      </c>
      <c r="G48" s="3">
        <v>8.679500754983273E-07</v>
      </c>
      <c r="H48" s="2">
        <f>+G48/$G$134</f>
        <v>0.0018777645436633065</v>
      </c>
    </row>
    <row r="49" spans="1:8" ht="12.75">
      <c r="A49" s="5">
        <v>42011</v>
      </c>
      <c r="B49" s="4">
        <v>42021</v>
      </c>
      <c r="C49" s="1">
        <v>1785</v>
      </c>
      <c r="D49" s="1" t="s">
        <v>5</v>
      </c>
      <c r="E49" s="1">
        <v>0.6</v>
      </c>
      <c r="F49" s="1">
        <v>2</v>
      </c>
      <c r="G49" s="3">
        <v>9.415575493800172E-07</v>
      </c>
      <c r="H49" s="2">
        <f>+G49/$G$134</f>
        <v>0.002037010459419813</v>
      </c>
    </row>
    <row r="50" spans="1:8" ht="12.75">
      <c r="A50" s="5">
        <v>42011</v>
      </c>
      <c r="B50" s="4">
        <v>42021</v>
      </c>
      <c r="C50" s="1">
        <v>1790</v>
      </c>
      <c r="D50" s="1" t="s">
        <v>5</v>
      </c>
      <c r="E50" s="1">
        <v>0.6</v>
      </c>
      <c r="F50" s="1">
        <v>2</v>
      </c>
      <c r="G50" s="3">
        <v>9.363047978444323E-07</v>
      </c>
      <c r="H50" s="2">
        <f>+G50/$G$134</f>
        <v>0.002025646406499452</v>
      </c>
    </row>
    <row r="51" spans="1:8" ht="12.75">
      <c r="A51" s="5">
        <v>42011</v>
      </c>
      <c r="B51" s="4">
        <v>42021</v>
      </c>
      <c r="C51" s="1">
        <v>1795</v>
      </c>
      <c r="D51" s="1" t="s">
        <v>5</v>
      </c>
      <c r="E51" s="1">
        <v>0.65</v>
      </c>
      <c r="F51" s="1">
        <v>20</v>
      </c>
      <c r="G51" s="3">
        <v>1.008687203338829E-06</v>
      </c>
      <c r="H51" s="2">
        <f>+G51/$G$134</f>
        <v>0.0021822419509429534</v>
      </c>
    </row>
    <row r="52" spans="1:8" ht="12.75">
      <c r="A52" s="5">
        <v>42011</v>
      </c>
      <c r="B52" s="4">
        <v>42021</v>
      </c>
      <c r="C52" s="1">
        <v>1800</v>
      </c>
      <c r="D52" s="1" t="s">
        <v>5</v>
      </c>
      <c r="E52" s="1">
        <v>0.7</v>
      </c>
      <c r="F52" s="1">
        <v>20</v>
      </c>
      <c r="G52" s="3">
        <v>1.0802520277476038E-06</v>
      </c>
      <c r="H52" s="2">
        <f>+G52/$G$134</f>
        <v>0.0023370687015151367</v>
      </c>
    </row>
    <row r="53" spans="1:8" ht="12.75">
      <c r="A53" s="5">
        <v>42011</v>
      </c>
      <c r="B53" s="4">
        <v>42021</v>
      </c>
      <c r="C53" s="1">
        <v>1805</v>
      </c>
      <c r="D53" s="1" t="s">
        <v>5</v>
      </c>
      <c r="E53" s="1">
        <v>0.7</v>
      </c>
      <c r="F53" s="1">
        <v>20</v>
      </c>
      <c r="G53" s="3">
        <v>1.0742755411337346E-06</v>
      </c>
      <c r="H53" s="2">
        <f>+G53/$G$134</f>
        <v>0.0023241388856466852</v>
      </c>
    </row>
    <row r="54" spans="1:8" ht="12.75">
      <c r="A54" s="5">
        <v>42011</v>
      </c>
      <c r="B54" s="4">
        <v>42021</v>
      </c>
      <c r="C54" s="1">
        <v>1810</v>
      </c>
      <c r="D54" s="1" t="s">
        <v>5</v>
      </c>
      <c r="E54" s="1">
        <v>0.75</v>
      </c>
      <c r="F54" s="1">
        <v>20</v>
      </c>
      <c r="G54" s="3">
        <v>1.1446591231850925E-06</v>
      </c>
      <c r="H54" s="2">
        <f>+G54/$G$134</f>
        <v>0.00247641008022683</v>
      </c>
    </row>
    <row r="55" spans="1:8" ht="12.75">
      <c r="A55" s="5">
        <v>42011</v>
      </c>
      <c r="B55" s="4">
        <v>42021</v>
      </c>
      <c r="C55" s="1">
        <v>1815</v>
      </c>
      <c r="D55" s="1" t="s">
        <v>5</v>
      </c>
      <c r="E55" s="1">
        <v>0.8</v>
      </c>
      <c r="F55" s="1">
        <v>20</v>
      </c>
      <c r="G55" s="3">
        <v>1.2142518914254878E-06</v>
      </c>
      <c r="H55" s="2">
        <f>+G55/$G$134</f>
        <v>0.002626970390532885</v>
      </c>
    </row>
    <row r="56" spans="1:8" ht="12.75">
      <c r="A56" s="5">
        <v>42011</v>
      </c>
      <c r="B56" s="4">
        <v>42021</v>
      </c>
      <c r="C56" s="1">
        <v>1820</v>
      </c>
      <c r="D56" s="1" t="s">
        <v>5</v>
      </c>
      <c r="E56" s="1">
        <v>0.85</v>
      </c>
      <c r="F56" s="1">
        <v>20</v>
      </c>
      <c r="G56" s="3">
        <v>1.2830636760643559E-06</v>
      </c>
      <c r="H56" s="2">
        <f>+G56/$G$134</f>
        <v>0.002775841083708268</v>
      </c>
    </row>
    <row r="57" spans="1:8" ht="12.75">
      <c r="A57" s="5">
        <v>42011</v>
      </c>
      <c r="B57" s="4">
        <v>42021</v>
      </c>
      <c r="C57" s="1">
        <v>1825</v>
      </c>
      <c r="D57" s="1" t="s">
        <v>5</v>
      </c>
      <c r="E57" s="1">
        <v>0.9</v>
      </c>
      <c r="F57" s="1">
        <v>21</v>
      </c>
      <c r="G57" s="3">
        <v>1.3511041633807524E-06</v>
      </c>
      <c r="H57" s="2">
        <f>+G57/$G$134</f>
        <v>0.002923043115510555</v>
      </c>
    </row>
    <row r="58" spans="1:8" ht="12.75">
      <c r="A58" s="5">
        <v>42011</v>
      </c>
      <c r="B58" s="4">
        <v>42021</v>
      </c>
      <c r="C58" s="1">
        <v>1830</v>
      </c>
      <c r="D58" s="1" t="s">
        <v>5</v>
      </c>
      <c r="E58" s="1">
        <v>0.95</v>
      </c>
      <c r="F58" s="1">
        <v>21</v>
      </c>
      <c r="G58" s="3">
        <v>1.4183828981828251E-06</v>
      </c>
      <c r="H58" s="2">
        <f>+G58/$G$134</f>
        <v>0.0030685971356324213</v>
      </c>
    </row>
    <row r="59" spans="1:8" ht="12.75">
      <c r="A59" s="5">
        <v>42011</v>
      </c>
      <c r="B59" s="4">
        <v>42021</v>
      </c>
      <c r="C59" s="1">
        <v>1835</v>
      </c>
      <c r="D59" s="1" t="s">
        <v>5</v>
      </c>
      <c r="E59" s="1">
        <v>1</v>
      </c>
      <c r="F59" s="1">
        <v>21</v>
      </c>
      <c r="G59" s="3">
        <v>1.4849092862190406E-06</v>
      </c>
      <c r="H59" s="2">
        <f>+G59/$G$134</f>
        <v>0.003212523492918201</v>
      </c>
    </row>
    <row r="60" spans="1:8" ht="12.75">
      <c r="A60" s="5">
        <v>42011</v>
      </c>
      <c r="B60" s="4">
        <v>42021</v>
      </c>
      <c r="C60" s="1">
        <v>1840</v>
      </c>
      <c r="D60" s="1" t="s">
        <v>5</v>
      </c>
      <c r="E60" s="1">
        <v>1</v>
      </c>
      <c r="F60" s="1">
        <v>20</v>
      </c>
      <c r="G60" s="3">
        <v>1.4768500919449755E-06</v>
      </c>
      <c r="H60" s="2">
        <f>+G60/$G$134</f>
        <v>0.0031950878480746367</v>
      </c>
    </row>
    <row r="61" spans="1:8" ht="12.75">
      <c r="A61" s="5">
        <v>42011</v>
      </c>
      <c r="B61" s="4">
        <v>42021</v>
      </c>
      <c r="C61" s="1">
        <v>1845</v>
      </c>
      <c r="D61" s="1" t="s">
        <v>5</v>
      </c>
      <c r="E61" s="1">
        <v>1.1</v>
      </c>
      <c r="F61" s="1">
        <v>20</v>
      </c>
      <c r="G61" s="3">
        <v>1.6157419638274691E-06</v>
      </c>
      <c r="H61" s="2">
        <f>+G61/$G$134</f>
        <v>0.003495573140704208</v>
      </c>
    </row>
    <row r="62" spans="1:8" ht="12.75">
      <c r="A62" s="5">
        <v>42011</v>
      </c>
      <c r="B62" s="4">
        <v>42021</v>
      </c>
      <c r="C62" s="1">
        <v>1850</v>
      </c>
      <c r="D62" s="1" t="s">
        <v>5</v>
      </c>
      <c r="E62" s="1">
        <v>1.15</v>
      </c>
      <c r="F62" s="1">
        <v>20</v>
      </c>
      <c r="G62" s="3">
        <v>1.6800663906449218E-06</v>
      </c>
      <c r="H62" s="2">
        <f>+G62/$G$134</f>
        <v>0.003634735670184869</v>
      </c>
    </row>
    <row r="63" spans="1:8" ht="12.75">
      <c r="A63" s="5">
        <v>42011</v>
      </c>
      <c r="B63" s="4">
        <v>42021</v>
      </c>
      <c r="C63" s="1">
        <v>1855</v>
      </c>
      <c r="D63" s="1" t="s">
        <v>5</v>
      </c>
      <c r="E63" s="1">
        <v>1.25</v>
      </c>
      <c r="F63" s="1">
        <v>20</v>
      </c>
      <c r="G63" s="3">
        <v>1.8163278642587996E-06</v>
      </c>
      <c r="H63" s="2">
        <f>+G63/$G$134</f>
        <v>0.00392953023388434</v>
      </c>
    </row>
    <row r="64" spans="1:8" ht="12.75">
      <c r="A64" s="5">
        <v>42011</v>
      </c>
      <c r="B64" s="4">
        <v>42021</v>
      </c>
      <c r="C64" s="1">
        <v>1860</v>
      </c>
      <c r="D64" s="1" t="s">
        <v>5</v>
      </c>
      <c r="E64" s="1">
        <v>1.3</v>
      </c>
      <c r="F64" s="1">
        <v>20</v>
      </c>
      <c r="G64" s="3">
        <v>1.8788388173995785E-06</v>
      </c>
      <c r="H64" s="2">
        <f>+G64/$G$134</f>
        <v>0.004064769408016516</v>
      </c>
    </row>
    <row r="65" spans="1:8" ht="12.75">
      <c r="A65" s="5">
        <v>42011</v>
      </c>
      <c r="B65" s="4">
        <v>42021</v>
      </c>
      <c r="C65" s="1">
        <v>1865</v>
      </c>
      <c r="D65" s="1" t="s">
        <v>5</v>
      </c>
      <c r="E65" s="1">
        <v>1.4</v>
      </c>
      <c r="F65" s="1">
        <v>20</v>
      </c>
      <c r="G65" s="3">
        <v>2.012530281912318E-06</v>
      </c>
      <c r="H65" s="2">
        <f>+G65/$G$134</f>
        <v>0.004354003891587832</v>
      </c>
    </row>
    <row r="66" spans="1:8" ht="12.75">
      <c r="A66" s="5">
        <v>42011</v>
      </c>
      <c r="B66" s="4">
        <v>42021</v>
      </c>
      <c r="C66" s="1">
        <v>1870</v>
      </c>
      <c r="D66" s="1" t="s">
        <v>5</v>
      </c>
      <c r="E66" s="1">
        <v>1.5</v>
      </c>
      <c r="F66" s="1">
        <v>20</v>
      </c>
      <c r="G66" s="3">
        <v>2.1447669384121263E-06</v>
      </c>
      <c r="H66" s="2">
        <f>+G66/$G$134</f>
        <v>0.0046400909741949265</v>
      </c>
    </row>
    <row r="67" spans="1:8" ht="12.75">
      <c r="A67" s="5">
        <v>42011</v>
      </c>
      <c r="B67" s="4">
        <v>42021</v>
      </c>
      <c r="C67" s="1">
        <v>1875</v>
      </c>
      <c r="D67" s="1" t="s">
        <v>5</v>
      </c>
      <c r="E67" s="1">
        <v>1.65</v>
      </c>
      <c r="F67" s="1">
        <v>4</v>
      </c>
      <c r="G67" s="3">
        <v>2.3466777763915945E-06</v>
      </c>
      <c r="H67" s="2">
        <f>+G67/$G$134</f>
        <v>0.00507691450038854</v>
      </c>
    </row>
    <row r="68" spans="1:8" ht="12.75">
      <c r="A68" s="5">
        <v>42011</v>
      </c>
      <c r="B68" s="4">
        <v>42021</v>
      </c>
      <c r="C68" s="1">
        <v>1880</v>
      </c>
      <c r="D68" s="1" t="s">
        <v>5</v>
      </c>
      <c r="E68" s="1">
        <v>1.75</v>
      </c>
      <c r="F68" s="1">
        <v>20</v>
      </c>
      <c r="G68" s="3">
        <v>2.475679443400744E-06</v>
      </c>
      <c r="H68" s="2">
        <f>+G68/$G$134</f>
        <v>0.005356002852612213</v>
      </c>
    </row>
    <row r="69" spans="1:8" ht="12.75">
      <c r="A69" s="5">
        <v>42011</v>
      </c>
      <c r="B69" s="4">
        <v>42021</v>
      </c>
      <c r="C69" s="1">
        <v>1885</v>
      </c>
      <c r="D69" s="1" t="s">
        <v>5</v>
      </c>
      <c r="E69" s="1">
        <v>1.9</v>
      </c>
      <c r="F69" s="1">
        <v>21</v>
      </c>
      <c r="G69" s="3">
        <v>2.673640136903497E-06</v>
      </c>
      <c r="H69" s="2">
        <f>+G69/$G$134</f>
        <v>0.005784280448054608</v>
      </c>
    </row>
    <row r="70" spans="1:8" ht="12.75">
      <c r="A70" s="5">
        <v>42011</v>
      </c>
      <c r="B70" s="4">
        <v>42021</v>
      </c>
      <c r="C70" s="1">
        <v>1890</v>
      </c>
      <c r="D70" s="1" t="s">
        <v>5</v>
      </c>
      <c r="E70" s="1">
        <v>2</v>
      </c>
      <c r="F70" s="1">
        <v>20</v>
      </c>
      <c r="G70" s="3">
        <v>2.7994869523747428E-06</v>
      </c>
      <c r="H70" s="2">
        <f>+G70/$G$134</f>
        <v>0.0060565434441597335</v>
      </c>
    </row>
    <row r="71" spans="1:8" ht="12.75">
      <c r="A71" s="5">
        <v>42011</v>
      </c>
      <c r="B71" s="4">
        <v>42021</v>
      </c>
      <c r="C71" s="1">
        <v>1895</v>
      </c>
      <c r="D71" s="1" t="s">
        <v>5</v>
      </c>
      <c r="E71" s="1">
        <v>2.2</v>
      </c>
      <c r="F71" s="1">
        <v>20</v>
      </c>
      <c r="G71" s="3">
        <v>3.0632067659889864E-06</v>
      </c>
      <c r="H71" s="2">
        <f>+G71/$G$134</f>
        <v>0.006627087452905864</v>
      </c>
    </row>
    <row r="72" spans="1:8" ht="12.75">
      <c r="A72" s="5">
        <v>42011</v>
      </c>
      <c r="B72" s="4">
        <v>42021</v>
      </c>
      <c r="C72" s="1">
        <v>1900</v>
      </c>
      <c r="D72" s="1" t="s">
        <v>5</v>
      </c>
      <c r="E72" s="1">
        <v>2.4</v>
      </c>
      <c r="F72" s="1">
        <v>22</v>
      </c>
      <c r="G72" s="3">
        <v>3.3241154601366707E-06</v>
      </c>
      <c r="H72" s="2">
        <f>+G72/$G$134</f>
        <v>0.007191549751872459</v>
      </c>
    </row>
    <row r="73" spans="1:8" ht="12.75">
      <c r="A73" s="5">
        <v>42011</v>
      </c>
      <c r="B73" s="4">
        <v>42021</v>
      </c>
      <c r="C73" s="1">
        <v>1905</v>
      </c>
      <c r="D73" s="1" t="s">
        <v>5</v>
      </c>
      <c r="E73" s="1">
        <v>2.65</v>
      </c>
      <c r="F73" s="1">
        <v>21</v>
      </c>
      <c r="G73" s="3">
        <v>3.6511356986836985E-06</v>
      </c>
      <c r="H73" s="2">
        <f>+G73/$G$134</f>
        <v>0.007899040915637107</v>
      </c>
    </row>
    <row r="74" spans="1:8" ht="12.75">
      <c r="A74" s="5">
        <v>42011</v>
      </c>
      <c r="B74" s="4">
        <v>42021</v>
      </c>
      <c r="C74" s="1">
        <v>1910</v>
      </c>
      <c r="D74" s="1" t="s">
        <v>5</v>
      </c>
      <c r="E74" s="1">
        <v>2.85</v>
      </c>
      <c r="F74" s="1">
        <v>21</v>
      </c>
      <c r="G74" s="3">
        <v>3.906161416401247E-06</v>
      </c>
      <c r="H74" s="2">
        <f>+G74/$G$134</f>
        <v>0.008450775703121692</v>
      </c>
    </row>
    <row r="75" spans="1:8" ht="12.75">
      <c r="A75" s="5">
        <v>42011</v>
      </c>
      <c r="B75" s="4">
        <v>42021</v>
      </c>
      <c r="C75" s="1">
        <v>1915</v>
      </c>
      <c r="D75" s="1" t="s">
        <v>5</v>
      </c>
      <c r="E75" s="1">
        <v>3.1</v>
      </c>
      <c r="F75" s="1">
        <v>21</v>
      </c>
      <c r="G75" s="3">
        <v>4.226649136880235E-06</v>
      </c>
      <c r="H75" s="2">
        <f>+G75/$G$134</f>
        <v>0.009144134106079836</v>
      </c>
    </row>
    <row r="76" spans="1:8" ht="12.75">
      <c r="A76" s="5">
        <v>42011</v>
      </c>
      <c r="B76" s="4">
        <v>42021</v>
      </c>
      <c r="C76" s="1">
        <v>1920</v>
      </c>
      <c r="D76" s="1" t="s">
        <v>5</v>
      </c>
      <c r="E76" s="1">
        <v>3.4</v>
      </c>
      <c r="F76" s="1">
        <v>21</v>
      </c>
      <c r="G76" s="3">
        <v>4.611566971132349E-06</v>
      </c>
      <c r="H76" s="2">
        <f>+G76/$G$134</f>
        <v>0.009976883686713614</v>
      </c>
    </row>
    <row r="77" spans="1:8" ht="12.75">
      <c r="A77" s="5">
        <v>42011</v>
      </c>
      <c r="B77" s="4">
        <v>42021</v>
      </c>
      <c r="C77" s="1">
        <v>1925</v>
      </c>
      <c r="D77" s="1" t="s">
        <v>5</v>
      </c>
      <c r="E77" s="1">
        <v>3.7</v>
      </c>
      <c r="F77" s="1">
        <v>21</v>
      </c>
      <c r="G77" s="3">
        <v>4.992433822572161E-06</v>
      </c>
      <c r="H77" s="2">
        <f>+G77/$G$134</f>
        <v>0.010800869178136892</v>
      </c>
    </row>
    <row r="78" spans="1:8" ht="12.75">
      <c r="A78" s="5">
        <v>42011</v>
      </c>
      <c r="B78" s="4">
        <v>42021</v>
      </c>
      <c r="C78" s="1">
        <v>1930</v>
      </c>
      <c r="D78" s="1" t="s">
        <v>5</v>
      </c>
      <c r="E78" s="1">
        <v>4.1</v>
      </c>
      <c r="F78" s="1">
        <v>4</v>
      </c>
      <c r="G78" s="3">
        <v>5.503529504761074E-06</v>
      </c>
      <c r="H78" s="2">
        <f>+G78/$G$134</f>
        <v>0.011906597926282613</v>
      </c>
    </row>
    <row r="79" spans="1:8" ht="12.75">
      <c r="A79" s="5">
        <v>42011</v>
      </c>
      <c r="B79" s="4">
        <v>42021</v>
      </c>
      <c r="C79" s="1">
        <v>1935</v>
      </c>
      <c r="D79" s="1" t="s">
        <v>5</v>
      </c>
      <c r="E79" s="1">
        <v>4.5</v>
      </c>
      <c r="F79" s="1">
        <v>4</v>
      </c>
      <c r="G79" s="3">
        <v>6.009282700906086E-06</v>
      </c>
      <c r="H79" s="2">
        <f>+G79/$G$134</f>
        <v>0.013000768485597608</v>
      </c>
    </row>
    <row r="80" spans="1:8" ht="12.75">
      <c r="A80" s="5">
        <v>42011</v>
      </c>
      <c r="B80" s="4">
        <v>42021</v>
      </c>
      <c r="C80" s="1">
        <v>1940</v>
      </c>
      <c r="D80" s="1" t="s">
        <v>5</v>
      </c>
      <c r="E80" s="1">
        <v>4.9</v>
      </c>
      <c r="F80" s="1">
        <v>21</v>
      </c>
      <c r="G80" s="3">
        <v>6.509755550354888E-06</v>
      </c>
      <c r="H80" s="2">
        <f>+G80/$G$134</f>
        <v>0.014083515291307075</v>
      </c>
    </row>
    <row r="81" spans="1:8" ht="12.75">
      <c r="A81" s="5">
        <v>42011</v>
      </c>
      <c r="B81" s="4">
        <v>42021</v>
      </c>
      <c r="C81" s="1">
        <v>1945</v>
      </c>
      <c r="D81" s="1" t="s">
        <v>5</v>
      </c>
      <c r="E81" s="1">
        <v>5.4</v>
      </c>
      <c r="F81" s="1">
        <v>21</v>
      </c>
      <c r="G81" s="3">
        <v>7.137179327379574E-06</v>
      </c>
      <c r="H81" s="2">
        <f>+G81/$G$134</f>
        <v>0.015440913781850255</v>
      </c>
    </row>
    <row r="82" spans="1:8" ht="12.75">
      <c r="A82" s="5">
        <v>42011</v>
      </c>
      <c r="B82" s="4">
        <v>42021</v>
      </c>
      <c r="C82" s="1">
        <v>1950</v>
      </c>
      <c r="D82" s="1" t="s">
        <v>5</v>
      </c>
      <c r="E82" s="1">
        <v>6</v>
      </c>
      <c r="F82" s="1">
        <v>21</v>
      </c>
      <c r="G82" s="3">
        <v>7.88958370223102E-06</v>
      </c>
      <c r="H82" s="2">
        <f>+G82/$G$134</f>
        <v>0.017068701251978683</v>
      </c>
    </row>
    <row r="83" spans="1:8" ht="12.75">
      <c r="A83" s="5">
        <v>42011</v>
      </c>
      <c r="B83" s="4">
        <v>42021</v>
      </c>
      <c r="C83" s="1">
        <v>1955</v>
      </c>
      <c r="D83" s="1" t="s">
        <v>5</v>
      </c>
      <c r="E83" s="1">
        <v>6.6</v>
      </c>
      <c r="F83" s="1">
        <v>4</v>
      </c>
      <c r="G83" s="3">
        <v>8.634207319550969E-06</v>
      </c>
      <c r="H83" s="2">
        <f>+G83/$G$134</f>
        <v>0.018679655460577527</v>
      </c>
    </row>
    <row r="84" spans="1:8" ht="12.75">
      <c r="A84" s="5">
        <v>42011</v>
      </c>
      <c r="B84" s="4">
        <v>42021</v>
      </c>
      <c r="C84" s="1">
        <v>1960</v>
      </c>
      <c r="D84" s="1" t="s">
        <v>5</v>
      </c>
      <c r="E84" s="1">
        <v>7.3</v>
      </c>
      <c r="F84" s="1">
        <v>46</v>
      </c>
      <c r="G84" s="3">
        <v>9.501294460747875E-06</v>
      </c>
      <c r="H84" s="2">
        <f>+G84/$G$134</f>
        <v>0.020555553091061766</v>
      </c>
    </row>
    <row r="85" spans="1:8" ht="12.75">
      <c r="A85" s="5">
        <v>42011</v>
      </c>
      <c r="B85" s="4">
        <v>42021</v>
      </c>
      <c r="C85" s="1">
        <v>1965</v>
      </c>
      <c r="D85" s="1" t="s">
        <v>5</v>
      </c>
      <c r="E85" s="1">
        <v>8</v>
      </c>
      <c r="F85" s="1">
        <v>35</v>
      </c>
      <c r="G85" s="3">
        <v>1.0359455709084882E-05</v>
      </c>
      <c r="H85" s="2">
        <f>+G85/$G$134</f>
        <v>0.02241214001969114</v>
      </c>
    </row>
    <row r="86" spans="1:8" ht="12.75">
      <c r="A86" s="5">
        <v>42011</v>
      </c>
      <c r="B86" s="4">
        <v>42021</v>
      </c>
      <c r="C86" s="1">
        <v>1970</v>
      </c>
      <c r="D86" s="1" t="s">
        <v>5</v>
      </c>
      <c r="E86" s="1">
        <v>8.9</v>
      </c>
      <c r="F86" s="1">
        <v>71</v>
      </c>
      <c r="G86" s="3">
        <v>1.1466466715058693E-05</v>
      </c>
      <c r="H86" s="2">
        <f>+G86/$G$134</f>
        <v>0.024807100369535224</v>
      </c>
    </row>
    <row r="87" spans="1:8" ht="12.75">
      <c r="A87" s="5">
        <v>42011</v>
      </c>
      <c r="B87" s="4">
        <v>42021</v>
      </c>
      <c r="C87" s="1">
        <v>1975</v>
      </c>
      <c r="D87" s="1" t="s">
        <v>5</v>
      </c>
      <c r="E87" s="1">
        <v>9.8</v>
      </c>
      <c r="F87" s="1">
        <v>99</v>
      </c>
      <c r="G87" s="3">
        <v>1.2562148880918139E-05</v>
      </c>
      <c r="H87" s="2">
        <f>+G87/$G$134</f>
        <v>0.02717755136695443</v>
      </c>
    </row>
    <row r="88" spans="1:8" ht="12.75">
      <c r="A88" s="5">
        <v>42011</v>
      </c>
      <c r="B88" s="4">
        <v>42021</v>
      </c>
      <c r="C88" s="1">
        <v>1980</v>
      </c>
      <c r="D88" s="1" t="s">
        <v>5</v>
      </c>
      <c r="E88" s="1">
        <v>10.8</v>
      </c>
      <c r="F88" s="1">
        <v>77</v>
      </c>
      <c r="G88" s="3">
        <v>1.3774169893357877E-05</v>
      </c>
      <c r="H88" s="2">
        <f>+G88/$G$134</f>
        <v>0.029799695367607414</v>
      </c>
    </row>
    <row r="89" spans="1:8" ht="12.75">
      <c r="A89" s="5">
        <v>42011</v>
      </c>
      <c r="B89" s="4">
        <v>42021</v>
      </c>
      <c r="C89" s="1">
        <v>1985</v>
      </c>
      <c r="D89" s="1" t="s">
        <v>5</v>
      </c>
      <c r="E89" s="1">
        <v>11.9</v>
      </c>
      <c r="F89" s="1">
        <v>50</v>
      </c>
      <c r="G89" s="3">
        <v>1.5100731985695745E-05</v>
      </c>
      <c r="H89" s="2">
        <f>+G89/$G$134</f>
        <v>0.03266964299740592</v>
      </c>
    </row>
    <row r="90" spans="1:8" ht="12.75">
      <c r="A90" s="5">
        <v>42011</v>
      </c>
      <c r="B90" s="4">
        <v>42021</v>
      </c>
      <c r="C90" s="1">
        <v>1990</v>
      </c>
      <c r="D90" s="1" t="s">
        <v>5</v>
      </c>
      <c r="E90" s="1">
        <v>13.1</v>
      </c>
      <c r="F90" s="1">
        <v>75</v>
      </c>
      <c r="G90" s="3">
        <v>1.6540064668539862E-05</v>
      </c>
      <c r="H90" s="2">
        <f>+G90/$G$134</f>
        <v>0.03578356389525101</v>
      </c>
    </row>
    <row r="91" spans="1:8" ht="12.75">
      <c r="A91" s="5">
        <v>42011</v>
      </c>
      <c r="B91" s="4">
        <v>42021</v>
      </c>
      <c r="C91" s="1">
        <v>1995</v>
      </c>
      <c r="D91" s="1" t="s">
        <v>5</v>
      </c>
      <c r="E91" s="1">
        <v>13.9</v>
      </c>
      <c r="F91" s="1">
        <v>25</v>
      </c>
      <c r="G91" s="3">
        <v>1.746228454115636E-05</v>
      </c>
      <c r="H91" s="2">
        <f>+G91/$G$134</f>
        <v>0.03777873830348722</v>
      </c>
    </row>
    <row r="92" spans="1:8" ht="12.75">
      <c r="A92" s="5">
        <v>42011</v>
      </c>
      <c r="B92" s="4">
        <v>42021</v>
      </c>
      <c r="C92" s="1">
        <v>2000</v>
      </c>
      <c r="D92" s="1" t="s">
        <v>5</v>
      </c>
      <c r="E92" s="1">
        <v>15.9</v>
      </c>
      <c r="F92" s="1">
        <v>104</v>
      </c>
      <c r="G92" s="3">
        <v>1.9875094093373418E-05</v>
      </c>
      <c r="H92" s="2">
        <f>+G92/$G$134</f>
        <v>0.042998725438304936</v>
      </c>
    </row>
    <row r="93" spans="1:8" ht="12.75">
      <c r="A93" s="5">
        <v>42011</v>
      </c>
      <c r="B93" s="4">
        <v>42021</v>
      </c>
      <c r="C93" s="1">
        <v>2005</v>
      </c>
      <c r="D93" s="1" t="s">
        <v>5</v>
      </c>
      <c r="E93" s="1">
        <v>17.5</v>
      </c>
      <c r="F93" s="1">
        <v>75</v>
      </c>
      <c r="G93" s="3">
        <v>2.176613683933705E-05</v>
      </c>
      <c r="H93" s="2">
        <f>+G93/$G$134</f>
        <v>0.047089897406788796</v>
      </c>
    </row>
    <row r="94" spans="1:8" ht="12.75">
      <c r="A94" s="5">
        <v>42011</v>
      </c>
      <c r="B94" s="4">
        <v>42021</v>
      </c>
      <c r="C94" s="1">
        <v>2010</v>
      </c>
      <c r="D94" s="1" t="s">
        <v>5</v>
      </c>
      <c r="E94" s="1">
        <v>19</v>
      </c>
      <c r="F94" s="1">
        <v>35</v>
      </c>
      <c r="G94" s="3">
        <v>2.3514380771389143E-05</v>
      </c>
      <c r="H94" s="2">
        <f>+G94/$G$134</f>
        <v>0.05087213161812538</v>
      </c>
    </row>
    <row r="95" spans="1:8" ht="12.75">
      <c r="A95" s="5">
        <v>42011</v>
      </c>
      <c r="B95" s="4">
        <v>42021</v>
      </c>
      <c r="C95" s="1">
        <v>2015</v>
      </c>
      <c r="D95" s="1" t="s">
        <v>5</v>
      </c>
      <c r="E95" s="1">
        <v>20.6</v>
      </c>
      <c r="F95" s="1">
        <v>7</v>
      </c>
      <c r="G95" s="3">
        <v>1.2684086181006166E-05</v>
      </c>
      <c r="H95" s="2">
        <f>+G95/$G$134</f>
        <v>0.027441356331224832</v>
      </c>
    </row>
    <row r="96" spans="1:8" ht="12.75">
      <c r="A96" s="5">
        <v>42011</v>
      </c>
      <c r="B96" s="4">
        <v>42021</v>
      </c>
      <c r="C96" s="1">
        <v>2015</v>
      </c>
      <c r="D96" s="1" t="s">
        <v>6</v>
      </c>
      <c r="E96" s="1">
        <v>23</v>
      </c>
      <c r="F96" s="1">
        <v>2</v>
      </c>
      <c r="G96" s="3">
        <v>1.4161843794327272E-05</v>
      </c>
      <c r="H96" s="2">
        <f>+G96/$G$134</f>
        <v>0.030638407554280152</v>
      </c>
    </row>
    <row r="97" spans="1:8" ht="12.75">
      <c r="A97" s="5">
        <v>42011</v>
      </c>
      <c r="B97" s="4">
        <v>42021</v>
      </c>
      <c r="C97" s="1">
        <v>2020</v>
      </c>
      <c r="D97" s="1" t="s">
        <v>6</v>
      </c>
      <c r="E97" s="1">
        <v>19.9</v>
      </c>
      <c r="F97" s="1">
        <v>5</v>
      </c>
      <c r="G97" s="3">
        <v>2.438497967323039E-05</v>
      </c>
      <c r="H97" s="2">
        <f>+G97/$G$134</f>
        <v>0.05275562675889267</v>
      </c>
    </row>
    <row r="98" spans="1:8" ht="12.75">
      <c r="A98" s="5">
        <v>42011</v>
      </c>
      <c r="B98" s="4">
        <v>42021</v>
      </c>
      <c r="C98" s="1">
        <v>2025</v>
      </c>
      <c r="D98" s="1" t="s">
        <v>6</v>
      </c>
      <c r="E98" s="1">
        <v>17.2</v>
      </c>
      <c r="F98" s="1">
        <v>4</v>
      </c>
      <c r="G98" s="3">
        <v>2.097251203076829E-05</v>
      </c>
      <c r="H98" s="2">
        <f>+G98/$G$134</f>
        <v>0.04537293168655842</v>
      </c>
    </row>
    <row r="99" spans="1:8" ht="12.75">
      <c r="A99" s="5">
        <v>42011</v>
      </c>
      <c r="B99" s="4">
        <v>42021</v>
      </c>
      <c r="C99" s="1">
        <v>2030</v>
      </c>
      <c r="D99" s="1" t="s">
        <v>6</v>
      </c>
      <c r="E99" s="1">
        <v>14.6</v>
      </c>
      <c r="F99" s="1">
        <v>4</v>
      </c>
      <c r="G99" s="3">
        <v>1.771466077818391E-05</v>
      </c>
      <c r="H99" s="2">
        <f>+G99/$G$134</f>
        <v>0.038324741078222174</v>
      </c>
    </row>
    <row r="100" spans="1:8" ht="12.75">
      <c r="A100" s="5">
        <v>42011</v>
      </c>
      <c r="B100" s="4">
        <v>42021</v>
      </c>
      <c r="C100" s="1">
        <v>2035</v>
      </c>
      <c r="D100" s="1" t="s">
        <v>6</v>
      </c>
      <c r="E100" s="1">
        <v>12.2</v>
      </c>
      <c r="F100" s="1">
        <v>4</v>
      </c>
      <c r="G100" s="3">
        <v>1.4730010755205208E-05</v>
      </c>
      <c r="H100" s="2">
        <f>+G100/$G$134</f>
        <v>0.03186760702569558</v>
      </c>
    </row>
    <row r="101" spans="1:8" ht="12.75">
      <c r="A101" s="5">
        <v>42011</v>
      </c>
      <c r="B101" s="4">
        <v>42021</v>
      </c>
      <c r="C101" s="1">
        <v>2040</v>
      </c>
      <c r="D101" s="1" t="s">
        <v>6</v>
      </c>
      <c r="E101" s="1">
        <v>10</v>
      </c>
      <c r="F101" s="1">
        <v>3</v>
      </c>
      <c r="G101" s="3">
        <v>1.2014666645734596E-05</v>
      </c>
      <c r="H101" s="2">
        <f>+G101/$G$134</f>
        <v>0.02599310221655491</v>
      </c>
    </row>
    <row r="102" spans="1:8" ht="12.75">
      <c r="A102" s="5">
        <v>42011</v>
      </c>
      <c r="B102" s="4">
        <v>42021</v>
      </c>
      <c r="C102" s="1">
        <v>2045</v>
      </c>
      <c r="D102" s="1" t="s">
        <v>6</v>
      </c>
      <c r="E102" s="1">
        <v>8.1</v>
      </c>
      <c r="F102" s="1">
        <v>3</v>
      </c>
      <c r="G102" s="3">
        <v>9.684349504711272E-06</v>
      </c>
      <c r="H102" s="2">
        <f>+G102/$G$134</f>
        <v>0.02095158309416516</v>
      </c>
    </row>
    <row r="103" spans="1:8" ht="12.75">
      <c r="A103" s="5">
        <v>42011</v>
      </c>
      <c r="B103" s="4">
        <v>42021</v>
      </c>
      <c r="C103" s="1">
        <v>2050</v>
      </c>
      <c r="D103" s="1" t="s">
        <v>6</v>
      </c>
      <c r="E103" s="1">
        <v>6.5</v>
      </c>
      <c r="F103" s="1">
        <v>3</v>
      </c>
      <c r="G103" s="3">
        <v>7.733528581410567E-06</v>
      </c>
      <c r="H103" s="2">
        <f aca="true" t="shared" si="0" ref="H103:H133">+G103/$G$134</f>
        <v>0.016731084168916048</v>
      </c>
    </row>
    <row r="104" spans="1:8" ht="12.75">
      <c r="A104" s="5">
        <v>42011</v>
      </c>
      <c r="B104" s="4">
        <v>42021</v>
      </c>
      <c r="C104" s="1">
        <v>2055</v>
      </c>
      <c r="D104" s="1" t="s">
        <v>6</v>
      </c>
      <c r="E104" s="1">
        <v>5.1</v>
      </c>
      <c r="F104" s="1">
        <v>3</v>
      </c>
      <c r="G104" s="3">
        <v>6.038354194818508E-06</v>
      </c>
      <c r="H104" s="2">
        <f t="shared" si="0"/>
        <v>0.013063663140533525</v>
      </c>
    </row>
    <row r="105" spans="1:8" ht="12.75">
      <c r="A105" s="5">
        <v>42011</v>
      </c>
      <c r="B105" s="4">
        <v>42021</v>
      </c>
      <c r="C105" s="1">
        <v>2060</v>
      </c>
      <c r="D105" s="1" t="s">
        <v>6</v>
      </c>
      <c r="E105" s="1">
        <v>3.9</v>
      </c>
      <c r="F105" s="1">
        <v>3</v>
      </c>
      <c r="G105" s="3">
        <v>4.5951768116756396E-06</v>
      </c>
      <c r="H105" s="2">
        <f t="shared" si="0"/>
        <v>0.009941424434895327</v>
      </c>
    </row>
    <row r="106" spans="1:8" ht="12.75">
      <c r="A106" s="5">
        <v>42011</v>
      </c>
      <c r="B106" s="4">
        <v>42021</v>
      </c>
      <c r="C106" s="1">
        <v>2065</v>
      </c>
      <c r="D106" s="1" t="s">
        <v>6</v>
      </c>
      <c r="E106" s="1">
        <v>2.95</v>
      </c>
      <c r="F106" s="1">
        <v>3</v>
      </c>
      <c r="G106" s="3">
        <v>3.459027098781674E-06</v>
      </c>
      <c r="H106" s="2">
        <f t="shared" si="0"/>
        <v>0.007483424018292281</v>
      </c>
    </row>
    <row r="107" spans="1:8" ht="12.75">
      <c r="A107" s="5">
        <v>42011</v>
      </c>
      <c r="B107" s="4">
        <v>42021</v>
      </c>
      <c r="C107" s="1">
        <v>2070</v>
      </c>
      <c r="D107" s="1" t="s">
        <v>6</v>
      </c>
      <c r="E107" s="1">
        <v>2.2</v>
      </c>
      <c r="F107" s="1">
        <v>3</v>
      </c>
      <c r="G107" s="3">
        <v>2.5671665795784267E-06</v>
      </c>
      <c r="H107" s="2">
        <f t="shared" si="0"/>
        <v>0.0055539304815914676</v>
      </c>
    </row>
    <row r="108" spans="1:8" ht="12.75">
      <c r="A108" s="5">
        <v>42011</v>
      </c>
      <c r="B108" s="4">
        <v>42021</v>
      </c>
      <c r="C108" s="1">
        <v>2075</v>
      </c>
      <c r="D108" s="1" t="s">
        <v>6</v>
      </c>
      <c r="E108" s="1">
        <v>1.65</v>
      </c>
      <c r="F108" s="1">
        <v>3</v>
      </c>
      <c r="G108" s="3">
        <v>1.916107198752028E-06</v>
      </c>
      <c r="H108" s="2">
        <f t="shared" si="0"/>
        <v>0.00414539759975113</v>
      </c>
    </row>
    <row r="109" spans="1:8" ht="12.75">
      <c r="A109" s="5">
        <v>42011</v>
      </c>
      <c r="B109" s="4">
        <v>42021</v>
      </c>
      <c r="C109" s="1">
        <v>2080</v>
      </c>
      <c r="D109" s="1" t="s">
        <v>6</v>
      </c>
      <c r="E109" s="1">
        <v>1.25</v>
      </c>
      <c r="F109" s="1">
        <v>3</v>
      </c>
      <c r="G109" s="3">
        <v>1.4446259220393715E-06</v>
      </c>
      <c r="H109" s="2">
        <f t="shared" si="0"/>
        <v>0.003125372543697269</v>
      </c>
    </row>
    <row r="110" spans="1:8" ht="12.75">
      <c r="A110" s="5">
        <v>42011</v>
      </c>
      <c r="B110" s="4">
        <v>42021</v>
      </c>
      <c r="C110" s="1">
        <v>2085</v>
      </c>
      <c r="D110" s="1" t="s">
        <v>6</v>
      </c>
      <c r="E110" s="1">
        <v>0.95</v>
      </c>
      <c r="F110" s="1">
        <v>3</v>
      </c>
      <c r="G110" s="3">
        <v>1.0926562319006869E-06</v>
      </c>
      <c r="H110" s="2">
        <f t="shared" si="0"/>
        <v>0.0023639045477331895</v>
      </c>
    </row>
    <row r="111" spans="1:8" ht="12.75">
      <c r="A111" s="5">
        <v>42011</v>
      </c>
      <c r="B111" s="4">
        <v>42021</v>
      </c>
      <c r="C111" s="1">
        <v>2090</v>
      </c>
      <c r="D111" s="1" t="s">
        <v>6</v>
      </c>
      <c r="E111" s="1">
        <v>0.75</v>
      </c>
      <c r="F111" s="1">
        <v>3</v>
      </c>
      <c r="G111" s="3">
        <v>8.585008936303386E-07</v>
      </c>
      <c r="H111" s="2">
        <f t="shared" si="0"/>
        <v>0.0018573217334381352</v>
      </c>
    </row>
    <row r="112" spans="1:8" ht="12.75">
      <c r="A112" s="5">
        <v>42011</v>
      </c>
      <c r="B112" s="4">
        <v>42021</v>
      </c>
      <c r="C112" s="1">
        <v>2095</v>
      </c>
      <c r="D112" s="1" t="s">
        <v>6</v>
      </c>
      <c r="E112" s="1">
        <v>0.55</v>
      </c>
      <c r="F112" s="1">
        <v>3</v>
      </c>
      <c r="G112" s="3">
        <v>6.26565813411612E-07</v>
      </c>
      <c r="H112" s="2">
        <f t="shared" si="0"/>
        <v>0.0013555423311880932</v>
      </c>
    </row>
    <row r="113" spans="1:8" ht="12.75">
      <c r="A113" s="5">
        <v>42011</v>
      </c>
      <c r="B113" s="4">
        <v>42021</v>
      </c>
      <c r="C113" s="1">
        <v>2100</v>
      </c>
      <c r="D113" s="1" t="s">
        <v>6</v>
      </c>
      <c r="E113" s="1">
        <v>0.45</v>
      </c>
      <c r="F113" s="1">
        <v>4</v>
      </c>
      <c r="G113" s="3">
        <v>5.102064970702968E-07</v>
      </c>
      <c r="H113" s="2">
        <f t="shared" si="0"/>
        <v>0.0011038050426981111</v>
      </c>
    </row>
    <row r="114" spans="1:8" ht="12.75">
      <c r="A114" s="5">
        <v>42011</v>
      </c>
      <c r="B114" s="4">
        <v>42021</v>
      </c>
      <c r="C114" s="1">
        <v>2105</v>
      </c>
      <c r="D114" s="1" t="s">
        <v>6</v>
      </c>
      <c r="E114" s="1">
        <v>0.4</v>
      </c>
      <c r="F114" s="1">
        <v>3</v>
      </c>
      <c r="G114" s="3">
        <v>4.5136497052387735E-07</v>
      </c>
      <c r="H114" s="2">
        <f t="shared" si="0"/>
        <v>0.0009765044808766812</v>
      </c>
    </row>
    <row r="115" spans="1:8" ht="12.75">
      <c r="A115" s="5">
        <v>42011</v>
      </c>
      <c r="B115" s="4">
        <v>42021</v>
      </c>
      <c r="C115" s="1">
        <v>2110</v>
      </c>
      <c r="D115" s="1" t="s">
        <v>6</v>
      </c>
      <c r="E115" s="1">
        <v>0.35</v>
      </c>
      <c r="F115" s="1">
        <v>3</v>
      </c>
      <c r="G115" s="3">
        <v>3.930747927834321E-07</v>
      </c>
      <c r="H115" s="2">
        <f t="shared" si="0"/>
        <v>0.000850396733329108</v>
      </c>
    </row>
    <row r="116" spans="1:8" ht="12.75">
      <c r="A116" s="5">
        <v>42011</v>
      </c>
      <c r="B116" s="4">
        <v>42021</v>
      </c>
      <c r="C116" s="1">
        <v>2115</v>
      </c>
      <c r="D116" s="1" t="s">
        <v>6</v>
      </c>
      <c r="E116" s="1">
        <v>0.3</v>
      </c>
      <c r="F116" s="1">
        <v>1</v>
      </c>
      <c r="G116" s="3">
        <v>3.353301256669791E-07</v>
      </c>
      <c r="H116" s="2">
        <f t="shared" si="0"/>
        <v>0.0007254691694543527</v>
      </c>
    </row>
    <row r="117" spans="1:8" ht="12.75">
      <c r="A117" s="5">
        <v>42011</v>
      </c>
      <c r="B117" s="4">
        <v>42021</v>
      </c>
      <c r="C117" s="1">
        <v>2120</v>
      </c>
      <c r="D117" s="1" t="s">
        <v>6</v>
      </c>
      <c r="E117" s="1">
        <v>0.25</v>
      </c>
      <c r="F117" s="1">
        <v>3</v>
      </c>
      <c r="G117" s="3">
        <v>2.781252042146287E-07</v>
      </c>
      <c r="H117" s="2">
        <f t="shared" si="0"/>
        <v>0.0006017093170635397</v>
      </c>
    </row>
    <row r="118" spans="1:8" ht="12.75">
      <c r="A118" s="5">
        <v>42011</v>
      </c>
      <c r="B118" s="4">
        <v>42021</v>
      </c>
      <c r="C118" s="1">
        <v>2125</v>
      </c>
      <c r="D118" s="1" t="s">
        <v>6</v>
      </c>
      <c r="E118" s="1">
        <v>0.25</v>
      </c>
      <c r="F118" s="1">
        <v>1</v>
      </c>
      <c r="G118" s="3">
        <v>2.768179195177251E-07</v>
      </c>
      <c r="H118" s="2">
        <f t="shared" si="0"/>
        <v>0.0005988810750694252</v>
      </c>
    </row>
    <row r="119" spans="1:8" ht="12.75">
      <c r="A119" s="5">
        <v>42011</v>
      </c>
      <c r="B119" s="4">
        <v>42021</v>
      </c>
      <c r="C119" s="1">
        <v>2130</v>
      </c>
      <c r="D119" s="1" t="s">
        <v>6</v>
      </c>
      <c r="E119" s="1">
        <v>0.2</v>
      </c>
      <c r="F119" s="1">
        <v>1</v>
      </c>
      <c r="G119" s="3">
        <v>2.2041586419312348E-07</v>
      </c>
      <c r="H119" s="2">
        <f t="shared" si="0"/>
        <v>0.0004768581815090256</v>
      </c>
    </row>
    <row r="120" spans="1:8" ht="12.75">
      <c r="A120" s="5">
        <v>42011</v>
      </c>
      <c r="B120" s="4">
        <v>42021</v>
      </c>
      <c r="C120" s="1">
        <v>2135</v>
      </c>
      <c r="D120" s="1" t="s">
        <v>6</v>
      </c>
      <c r="E120" s="1">
        <v>0.2</v>
      </c>
      <c r="F120" s="1">
        <v>1</v>
      </c>
      <c r="G120" s="3">
        <v>2.193846802774724E-07</v>
      </c>
      <c r="H120" s="2">
        <f t="shared" si="0"/>
        <v>0.0004746272690988922</v>
      </c>
    </row>
    <row r="121" spans="1:8" ht="12.75">
      <c r="A121" s="5">
        <v>42011</v>
      </c>
      <c r="B121" s="4">
        <v>42021</v>
      </c>
      <c r="C121" s="1">
        <v>2140</v>
      </c>
      <c r="D121" s="1" t="s">
        <v>6</v>
      </c>
      <c r="E121" s="1">
        <v>0.2</v>
      </c>
      <c r="F121" s="1">
        <v>1</v>
      </c>
      <c r="G121" s="3">
        <v>2.18360715839327E-07</v>
      </c>
      <c r="H121" s="2">
        <f t="shared" si="0"/>
        <v>0.00047241197565034025</v>
      </c>
    </row>
    <row r="122" spans="1:8" ht="12.75">
      <c r="A122" s="5">
        <v>42011</v>
      </c>
      <c r="B122" s="4">
        <v>42021</v>
      </c>
      <c r="C122" s="1">
        <v>2145</v>
      </c>
      <c r="D122" s="1" t="s">
        <v>6</v>
      </c>
      <c r="E122" s="1">
        <v>0.2</v>
      </c>
      <c r="F122" s="1">
        <v>1</v>
      </c>
      <c r="G122" s="3">
        <v>2.1734390364272787E-07</v>
      </c>
      <c r="H122" s="2">
        <f t="shared" si="0"/>
        <v>0.0004702121557018922</v>
      </c>
    </row>
    <row r="123" spans="1:8" ht="12.75">
      <c r="A123" s="5">
        <v>42011</v>
      </c>
      <c r="B123" s="4">
        <v>42021</v>
      </c>
      <c r="C123" s="1">
        <v>2150</v>
      </c>
      <c r="D123" s="1" t="s">
        <v>6</v>
      </c>
      <c r="E123" s="1">
        <v>0.15</v>
      </c>
      <c r="F123" s="1">
        <v>3</v>
      </c>
      <c r="G123" s="3">
        <v>1.6225063292446434E-07</v>
      </c>
      <c r="H123" s="2">
        <f t="shared" si="0"/>
        <v>0.00035102074911113544</v>
      </c>
    </row>
    <row r="124" spans="1:8" ht="12.75">
      <c r="A124" s="5">
        <v>42011</v>
      </c>
      <c r="B124" s="4">
        <v>42021</v>
      </c>
      <c r="C124" s="1">
        <v>2155</v>
      </c>
      <c r="D124" s="1" t="s">
        <v>6</v>
      </c>
      <c r="E124" s="1">
        <v>0.15</v>
      </c>
      <c r="F124" s="1">
        <v>1</v>
      </c>
      <c r="G124" s="3">
        <v>1.6149860319299235E-07</v>
      </c>
      <c r="H124" s="2">
        <f t="shared" si="0"/>
        <v>0.00034939377216234267</v>
      </c>
    </row>
    <row r="125" spans="1:8" ht="12.75">
      <c r="A125" s="5">
        <v>42011</v>
      </c>
      <c r="B125" s="4">
        <v>42021</v>
      </c>
      <c r="C125" s="1">
        <v>2160</v>
      </c>
      <c r="D125" s="1" t="s">
        <v>6</v>
      </c>
      <c r="E125" s="1">
        <v>0.15</v>
      </c>
      <c r="F125" s="1">
        <v>1</v>
      </c>
      <c r="G125" s="3">
        <v>1.6075178984339342E-07</v>
      </c>
      <c r="H125" s="2">
        <f t="shared" si="0"/>
        <v>0.0003477780805826096</v>
      </c>
    </row>
    <row r="126" spans="1:8" ht="12.75">
      <c r="A126" s="5">
        <v>42011</v>
      </c>
      <c r="B126" s="4">
        <v>42021</v>
      </c>
      <c r="C126" s="1">
        <v>2165</v>
      </c>
      <c r="D126" s="1" t="s">
        <v>6</v>
      </c>
      <c r="E126" s="1">
        <v>0.15</v>
      </c>
      <c r="F126" s="1">
        <v>1</v>
      </c>
      <c r="G126" s="3">
        <v>1.6001014474307E-07</v>
      </c>
      <c r="H126" s="2">
        <f t="shared" si="0"/>
        <v>0.00034617357023958176</v>
      </c>
    </row>
    <row r="127" spans="1:8" ht="12.75">
      <c r="A127" s="5">
        <v>42011</v>
      </c>
      <c r="B127" s="4">
        <v>42021</v>
      </c>
      <c r="C127" s="1">
        <v>2170</v>
      </c>
      <c r="D127" s="1" t="s">
        <v>6</v>
      </c>
      <c r="E127" s="1">
        <v>0.15</v>
      </c>
      <c r="F127" s="1">
        <v>1</v>
      </c>
      <c r="G127" s="3">
        <v>1.5927362031330804E-07</v>
      </c>
      <c r="H127" s="2">
        <f t="shared" si="0"/>
        <v>0.00034458013819920223</v>
      </c>
    </row>
    <row r="128" spans="1:8" ht="12.75">
      <c r="A128" s="5">
        <v>42011</v>
      </c>
      <c r="B128" s="4">
        <v>42021</v>
      </c>
      <c r="C128" s="1">
        <v>2175</v>
      </c>
      <c r="D128" s="1" t="s">
        <v>6</v>
      </c>
      <c r="E128" s="1">
        <v>0.15</v>
      </c>
      <c r="F128" s="1">
        <v>1</v>
      </c>
      <c r="G128" s="3">
        <v>1.5854216952164595E-07</v>
      </c>
      <c r="H128" s="2">
        <f t="shared" si="0"/>
        <v>0.000342997682709203</v>
      </c>
    </row>
    <row r="129" spans="1:8" ht="12.75">
      <c r="A129" s="5">
        <v>42011</v>
      </c>
      <c r="B129" s="4">
        <v>42021</v>
      </c>
      <c r="C129" s="1">
        <v>2180</v>
      </c>
      <c r="D129" s="1" t="s">
        <v>6</v>
      </c>
      <c r="E129" s="1">
        <v>0.1</v>
      </c>
      <c r="F129" s="1">
        <v>3</v>
      </c>
      <c r="G129" s="3">
        <v>1.0521049724957726E-07</v>
      </c>
      <c r="H129" s="2">
        <f t="shared" si="0"/>
        <v>0.00022761740212190665</v>
      </c>
    </row>
    <row r="130" spans="1:8" ht="12.75">
      <c r="A130" s="5">
        <v>42011</v>
      </c>
      <c r="B130" s="4">
        <v>42021</v>
      </c>
      <c r="C130" s="1">
        <v>2185</v>
      </c>
      <c r="D130" s="1" t="s">
        <v>6</v>
      </c>
      <c r="E130" s="1">
        <v>0.1</v>
      </c>
      <c r="F130" s="1">
        <v>1</v>
      </c>
      <c r="G130" s="3">
        <v>1.0472953560607029E-07</v>
      </c>
      <c r="H130" s="2">
        <f t="shared" si="0"/>
        <v>0.00022657686678867234</v>
      </c>
    </row>
    <row r="131" spans="1:8" ht="12.75">
      <c r="A131" s="5">
        <v>42011</v>
      </c>
      <c r="B131" s="4">
        <v>42021</v>
      </c>
      <c r="C131" s="1">
        <v>2190</v>
      </c>
      <c r="D131" s="1" t="s">
        <v>6</v>
      </c>
      <c r="E131" s="1">
        <v>0.1</v>
      </c>
      <c r="F131" s="1">
        <v>1</v>
      </c>
      <c r="G131" s="3">
        <v>1.042518644583914E-07</v>
      </c>
      <c r="H131" s="2">
        <f t="shared" si="0"/>
        <v>0.00022554345027087617</v>
      </c>
    </row>
    <row r="132" spans="1:8" ht="12.75">
      <c r="A132" s="5">
        <v>42011</v>
      </c>
      <c r="B132" s="4">
        <v>42021</v>
      </c>
      <c r="C132" s="1">
        <v>2195</v>
      </c>
      <c r="D132" s="1" t="s">
        <v>6</v>
      </c>
      <c r="E132" s="1">
        <v>0.1</v>
      </c>
      <c r="F132" s="1">
        <v>1</v>
      </c>
      <c r="G132" s="3">
        <v>1.037774538589756E-07</v>
      </c>
      <c r="H132" s="2">
        <f t="shared" si="0"/>
        <v>0.0002245170877785294</v>
      </c>
    </row>
    <row r="133" spans="1:8" ht="12.75">
      <c r="A133" s="5">
        <v>42011</v>
      </c>
      <c r="B133" s="4">
        <v>42021</v>
      </c>
      <c r="C133" s="1">
        <v>2200</v>
      </c>
      <c r="D133" s="1" t="s">
        <v>6</v>
      </c>
      <c r="E133" s="1">
        <v>0.05</v>
      </c>
      <c r="F133" s="1">
        <v>105</v>
      </c>
      <c r="G133" s="3">
        <v>5.165313710009204E-08</v>
      </c>
      <c r="H133" s="2">
        <f t="shared" si="0"/>
        <v>0.0001117488576285278</v>
      </c>
    </row>
    <row r="134" spans="1:8" ht="12.75">
      <c r="A134" s="5"/>
      <c r="B134" s="4"/>
      <c r="G134" s="3">
        <f>SUM(G2:G133)</f>
        <v>0.00046222519134643726</v>
      </c>
      <c r="H134" s="2">
        <f>SUM(H2:H133)</f>
        <v>0.9999999999999994</v>
      </c>
    </row>
    <row r="135" spans="1:8" ht="12.75">
      <c r="A135" s="5"/>
      <c r="B135" s="4"/>
      <c r="G135" s="3"/>
      <c r="H135" s="2"/>
    </row>
    <row r="136" spans="1:8" ht="12.75">
      <c r="A136" s="5"/>
      <c r="B136" s="4"/>
      <c r="G136" s="3"/>
      <c r="H136" s="2"/>
    </row>
    <row r="137" spans="1:8" ht="12.75">
      <c r="A137" s="5"/>
      <c r="B137" s="4"/>
      <c r="G137" s="3"/>
      <c r="H137" s="2"/>
    </row>
    <row r="138" spans="1:8" ht="12.75">
      <c r="A138" s="5"/>
      <c r="B138" s="4"/>
      <c r="G138" s="3"/>
      <c r="H138" s="2"/>
    </row>
    <row r="139" spans="1:8" ht="12.75">
      <c r="A139" s="5"/>
      <c r="B139" s="4"/>
      <c r="G139" s="3"/>
      <c r="H139" s="2"/>
    </row>
    <row r="140" spans="1:8" ht="12.75">
      <c r="A140" s="5"/>
      <c r="B140" s="4"/>
      <c r="G140" s="3"/>
      <c r="H140" s="2"/>
    </row>
    <row r="141" spans="1:8" ht="12.75">
      <c r="A141" s="5"/>
      <c r="B141" s="4"/>
      <c r="G141" s="3"/>
      <c r="H141" s="2"/>
    </row>
    <row r="142" spans="1:8" ht="12.75">
      <c r="A142" s="5"/>
      <c r="B142" s="4"/>
      <c r="G142" s="3"/>
      <c r="H142" s="2"/>
    </row>
    <row r="143" spans="1:8" ht="12.75">
      <c r="A143" s="5"/>
      <c r="B143" s="4"/>
      <c r="G143" s="3"/>
      <c r="H143" s="2"/>
    </row>
    <row r="144" spans="1:8" ht="12.75">
      <c r="A144" s="5"/>
      <c r="B144" s="4"/>
      <c r="G144" s="3"/>
      <c r="H144" s="2"/>
    </row>
    <row r="145" spans="1:8" ht="12.75">
      <c r="A145" s="5"/>
      <c r="B145" s="4"/>
      <c r="G145" s="3"/>
      <c r="H145" s="2"/>
    </row>
    <row r="146" spans="1:8" ht="12.75">
      <c r="A146" s="5"/>
      <c r="B146" s="4"/>
      <c r="G146" s="3"/>
      <c r="H146" s="2"/>
    </row>
    <row r="147" spans="1:8" ht="12.75">
      <c r="A147" s="5"/>
      <c r="B147" s="4"/>
      <c r="G147" s="3"/>
      <c r="H147" s="2"/>
    </row>
    <row r="148" spans="1:8" ht="12.75">
      <c r="A148" s="5"/>
      <c r="B148" s="4"/>
      <c r="G148" s="3"/>
      <c r="H148" s="2"/>
    </row>
    <row r="149" spans="1:8" ht="12.75">
      <c r="A149" s="5"/>
      <c r="B149" s="4"/>
      <c r="G149" s="3"/>
      <c r="H149" s="2"/>
    </row>
    <row r="150" spans="1:8" ht="12.75">
      <c r="A150" s="5"/>
      <c r="B150" s="4"/>
      <c r="G150" s="3"/>
      <c r="H150" s="2"/>
    </row>
    <row r="151" spans="1:8" ht="12.75">
      <c r="A151" s="5"/>
      <c r="B151" s="4"/>
      <c r="G151" s="3"/>
      <c r="H151" s="2"/>
    </row>
    <row r="152" spans="1:8" ht="12.75">
      <c r="A152" s="5"/>
      <c r="B152" s="4"/>
      <c r="G152" s="3"/>
      <c r="H152" s="2"/>
    </row>
    <row r="153" spans="1:8" ht="12.75">
      <c r="A153" s="5"/>
      <c r="B153" s="4"/>
      <c r="G153" s="3"/>
      <c r="H153" s="2"/>
    </row>
    <row r="154" spans="1:8" ht="12.75">
      <c r="A154" s="5"/>
      <c r="B154" s="4"/>
      <c r="G154" s="3"/>
      <c r="H154" s="2"/>
    </row>
    <row r="155" spans="1:8" ht="12.75">
      <c r="A155" s="5"/>
      <c r="B155" s="4"/>
      <c r="G155" s="3"/>
      <c r="H155" s="2"/>
    </row>
    <row r="156" spans="1:8" ht="12.75">
      <c r="A156" s="5"/>
      <c r="B156" s="4"/>
      <c r="G156" s="3"/>
      <c r="H156" s="2"/>
    </row>
    <row r="157" spans="1:8" ht="12.75">
      <c r="A157" s="5"/>
      <c r="B157" s="4"/>
      <c r="G157" s="3"/>
      <c r="H157" s="2"/>
    </row>
    <row r="158" spans="1:8" ht="12.75">
      <c r="A158" s="5"/>
      <c r="B158" s="4"/>
      <c r="G158" s="3"/>
      <c r="H158" s="2"/>
    </row>
    <row r="159" spans="1:8" ht="12.75">
      <c r="A159" s="5"/>
      <c r="B159" s="4"/>
      <c r="G159" s="3"/>
      <c r="H159" s="2"/>
    </row>
    <row r="160" spans="1:8" ht="12.75">
      <c r="A160" s="5"/>
      <c r="B160" s="4"/>
      <c r="G160" s="3"/>
      <c r="H160" s="2"/>
    </row>
    <row r="161" spans="1:8" ht="12.75">
      <c r="A161" s="5"/>
      <c r="B161" s="4"/>
      <c r="G161" s="3"/>
      <c r="H161" s="2"/>
    </row>
    <row r="162" spans="1:8" ht="12.75">
      <c r="A162" s="5"/>
      <c r="B162" s="4"/>
      <c r="G162" s="3"/>
      <c r="H162" s="2"/>
    </row>
    <row r="163" spans="1:8" ht="12.75">
      <c r="A163" s="5"/>
      <c r="B163" s="4"/>
      <c r="G163" s="3"/>
      <c r="H163" s="2"/>
    </row>
    <row r="164" spans="1:8" ht="12.75">
      <c r="A164" s="5"/>
      <c r="B164" s="4"/>
      <c r="G164" s="3"/>
      <c r="H164" s="2"/>
    </row>
    <row r="165" spans="1:8" ht="12.75">
      <c r="A165" s="5"/>
      <c r="B165" s="4"/>
      <c r="G165" s="3"/>
      <c r="H165" s="2"/>
    </row>
    <row r="166" spans="1:8" ht="12.75">
      <c r="A166" s="5"/>
      <c r="B166" s="4"/>
      <c r="G166" s="3"/>
      <c r="H166" s="2"/>
    </row>
    <row r="167" spans="1:8" ht="12.75">
      <c r="A167" s="5"/>
      <c r="B167" s="4"/>
      <c r="G167" s="3"/>
      <c r="H167" s="2"/>
    </row>
    <row r="168" spans="1:8" ht="12.75">
      <c r="A168" s="5"/>
      <c r="B168" s="4"/>
      <c r="G168" s="3"/>
      <c r="H168" s="2"/>
    </row>
    <row r="169" spans="1:8" ht="12.75">
      <c r="A169" s="5"/>
      <c r="B169" s="4"/>
      <c r="G169" s="3"/>
      <c r="H169" s="2"/>
    </row>
    <row r="170" spans="1:8" ht="12.75">
      <c r="A170" s="5"/>
      <c r="B170" s="4"/>
      <c r="G170" s="3"/>
      <c r="H170" s="2"/>
    </row>
    <row r="171" spans="1:8" ht="12.75">
      <c r="A171" s="5"/>
      <c r="B171" s="4"/>
      <c r="G171" s="3"/>
      <c r="H171" s="2"/>
    </row>
    <row r="172" spans="1:8" ht="12.75">
      <c r="A172" s="5"/>
      <c r="B172" s="4"/>
      <c r="G172" s="3"/>
      <c r="H172" s="2"/>
    </row>
    <row r="173" spans="1:8" ht="12.75">
      <c r="A173" s="5"/>
      <c r="B173" s="4"/>
      <c r="G173" s="3"/>
      <c r="H173" s="2"/>
    </row>
    <row r="174" spans="1:8" ht="12.75">
      <c r="A174" s="5"/>
      <c r="B174" s="4"/>
      <c r="G174" s="3"/>
      <c r="H174" s="2"/>
    </row>
    <row r="175" spans="1:8" ht="12.75">
      <c r="A175" s="5"/>
      <c r="B175" s="4"/>
      <c r="G175" s="3"/>
      <c r="H175" s="2"/>
    </row>
    <row r="176" spans="1:8" ht="12.75">
      <c r="A176" s="5"/>
      <c r="B176" s="4"/>
      <c r="G176" s="3"/>
      <c r="H176" s="2"/>
    </row>
    <row r="177" spans="1:8" ht="12.75">
      <c r="A177" s="5"/>
      <c r="B177" s="4"/>
      <c r="G177" s="3"/>
      <c r="H177" s="2"/>
    </row>
    <row r="178" spans="1:8" ht="12.75">
      <c r="A178" s="5"/>
      <c r="B178" s="4"/>
      <c r="G178" s="3"/>
      <c r="H178" s="2"/>
    </row>
    <row r="179" spans="1:8" ht="12.75">
      <c r="A179" s="5"/>
      <c r="B179" s="4"/>
      <c r="G179" s="3"/>
      <c r="H179" s="2"/>
    </row>
    <row r="180" spans="1:8" ht="12.75">
      <c r="A180" s="5"/>
      <c r="B180" s="4"/>
      <c r="G180" s="3"/>
      <c r="H180" s="2"/>
    </row>
    <row r="181" spans="1:8" ht="12.75">
      <c r="A181" s="5"/>
      <c r="B181" s="4"/>
      <c r="G181" s="3"/>
      <c r="H181" s="2"/>
    </row>
    <row r="182" spans="1:8" ht="12.75">
      <c r="A182" s="5"/>
      <c r="B182" s="4"/>
      <c r="G182" s="3"/>
      <c r="H182" s="2"/>
    </row>
    <row r="183" spans="1:8" ht="12.75">
      <c r="A183" s="5"/>
      <c r="B183" s="4"/>
      <c r="G183" s="3"/>
      <c r="H183" s="2"/>
    </row>
    <row r="184" spans="1:8" ht="12.75">
      <c r="A184" s="5"/>
      <c r="B184" s="4"/>
      <c r="G184" s="3"/>
      <c r="H184" s="2"/>
    </row>
    <row r="185" spans="1:8" ht="12.75">
      <c r="A185" s="5"/>
      <c r="B185" s="4"/>
      <c r="G185" s="3"/>
      <c r="H185" s="2"/>
    </row>
    <row r="186" spans="1:8" ht="12.75">
      <c r="A186" s="5"/>
      <c r="B186" s="4"/>
      <c r="G186" s="3"/>
      <c r="H186" s="2"/>
    </row>
    <row r="187" spans="1:8" ht="12.75">
      <c r="A187" s="5"/>
      <c r="B187" s="4"/>
      <c r="G187" s="3"/>
      <c r="H187" s="2"/>
    </row>
    <row r="188" spans="1:8" ht="12.75">
      <c r="A188" s="5"/>
      <c r="B188" s="4"/>
      <c r="G188" s="3"/>
      <c r="H188" s="2"/>
    </row>
    <row r="189" spans="1:8" ht="12.75">
      <c r="A189" s="5"/>
      <c r="B189" s="4"/>
      <c r="G189" s="3"/>
      <c r="H189" s="2"/>
    </row>
    <row r="190" spans="1:8" ht="12.75">
      <c r="A190" s="5"/>
      <c r="B190" s="4"/>
      <c r="G190" s="3"/>
      <c r="H190" s="2"/>
    </row>
    <row r="191" spans="1:8" ht="12.75">
      <c r="A191" s="5"/>
      <c r="B191" s="4"/>
      <c r="G191" s="3"/>
      <c r="H191" s="2"/>
    </row>
    <row r="192" spans="1:8" ht="12.75">
      <c r="A192" s="5"/>
      <c r="B192" s="4"/>
      <c r="G192" s="3"/>
      <c r="H192" s="2"/>
    </row>
    <row r="193" spans="1:8" ht="12.75">
      <c r="A193" s="5"/>
      <c r="B193" s="4"/>
      <c r="G193" s="3"/>
      <c r="H193" s="2"/>
    </row>
    <row r="194" spans="1:8" ht="12.75">
      <c r="A194" s="5"/>
      <c r="B194" s="4"/>
      <c r="G194" s="3"/>
      <c r="H194" s="2"/>
    </row>
    <row r="195" spans="1:8" ht="12.75">
      <c r="A195" s="5"/>
      <c r="B195" s="4"/>
      <c r="G195" s="3"/>
      <c r="H195" s="2"/>
    </row>
    <row r="196" spans="1:8" ht="12.75">
      <c r="A196" s="5"/>
      <c r="B196" s="4"/>
      <c r="G196" s="3"/>
      <c r="H196" s="2"/>
    </row>
    <row r="197" spans="1:8" ht="12.75">
      <c r="A197" s="5"/>
      <c r="B197" s="4"/>
      <c r="G197" s="3"/>
      <c r="H197" s="2"/>
    </row>
    <row r="198" spans="1:8" ht="12.75">
      <c r="A198" s="5"/>
      <c r="B198" s="4"/>
      <c r="G198" s="3"/>
      <c r="H198" s="2"/>
    </row>
    <row r="199" spans="1:8" ht="12.75">
      <c r="A199" s="5"/>
      <c r="B199" s="4"/>
      <c r="G199" s="3"/>
      <c r="H19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Traan, Bruce</cp:lastModifiedBy>
  <dcterms:created xsi:type="dcterms:W3CDTF">2009-09-25T21:10:54Z</dcterms:created>
  <dcterms:modified xsi:type="dcterms:W3CDTF">2015-01-07T14:52:33Z</dcterms:modified>
  <cp:category/>
  <cp:version/>
  <cp:contentType/>
  <cp:contentStatus/>
</cp:coreProperties>
</file>